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bookViews>
    <workbookView xWindow="-120" yWindow="-120" windowWidth="29040" windowHeight="15720"/>
  </bookViews>
  <sheets>
    <sheet name="Projektplan" sheetId="11" r:id="rId1"/>
    <sheet name="Tabelle1" sheetId="13" r:id="rId2"/>
  </sheets>
  <definedNames>
    <definedName name="Anzeigewoche">Projektplan!$G$5</definedName>
    <definedName name="_xlnm.Print_Titles" localSheetId="0">Projektplan!$5:$7</definedName>
    <definedName name="Heute" localSheetId="0">TODAY()</definedName>
    <definedName name="Projektanfang">Projektplan!$G$3</definedName>
    <definedName name="task_end" localSheetId="0">Projektplan!$H1</definedName>
    <definedName name="task_progress" localSheetId="0">Projektplan!$F1</definedName>
    <definedName name="task_start" localSheetId="0">Projektplan!$G1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57" i="11" l="1"/>
  <c r="J53" i="11"/>
  <c r="J13" i="11" l="1"/>
  <c r="J51" i="11" l="1"/>
  <c r="J50" i="11"/>
  <c r="J49" i="11"/>
  <c r="J48" i="11"/>
  <c r="J42" i="11"/>
  <c r="J41" i="11"/>
  <c r="J40" i="11"/>
  <c r="J39" i="11"/>
  <c r="J38" i="11"/>
  <c r="J8" i="11"/>
  <c r="K6" i="11" l="1"/>
  <c r="K7" i="11" s="1"/>
  <c r="J78" i="11"/>
  <c r="J36" i="11"/>
  <c r="J35" i="11"/>
  <c r="J34" i="11"/>
  <c r="J32" i="11"/>
  <c r="J26" i="11"/>
  <c r="J18" i="11"/>
  <c r="J9" i="11"/>
  <c r="J28" i="11" l="1"/>
  <c r="J27" i="11"/>
  <c r="J11" i="11"/>
  <c r="J33" i="11" l="1"/>
  <c r="J12" i="11"/>
  <c r="J29" i="11"/>
  <c r="J19" i="11"/>
  <c r="L6" i="11"/>
  <c r="K5" i="11"/>
  <c r="M6" i="11" l="1"/>
  <c r="L7" i="11"/>
  <c r="J30" i="11"/>
  <c r="J21" i="11"/>
  <c r="J14" i="11"/>
  <c r="N6" i="11" l="1"/>
  <c r="M7" i="11"/>
  <c r="J23" i="11"/>
  <c r="O6" i="11" l="1"/>
  <c r="N7" i="11"/>
  <c r="P6" i="11" l="1"/>
  <c r="O7" i="11"/>
  <c r="Q6" i="11" l="1"/>
  <c r="P7" i="11"/>
  <c r="R6" i="11" l="1"/>
  <c r="Q7" i="11"/>
  <c r="R7" i="11" l="1"/>
  <c r="R5" i="11"/>
  <c r="S6" i="11"/>
  <c r="T6" i="11" l="1"/>
  <c r="S7" i="11"/>
  <c r="U6" i="11" l="1"/>
  <c r="T7" i="11"/>
  <c r="V6" i="11" l="1"/>
  <c r="U7" i="11"/>
  <c r="W6" i="11" l="1"/>
  <c r="V7" i="11"/>
  <c r="X6" i="11" l="1"/>
  <c r="W7" i="11"/>
  <c r="Y6" i="11" l="1"/>
  <c r="X7" i="11"/>
  <c r="Y7" i="11" l="1"/>
  <c r="Y5" i="11"/>
  <c r="Z6" i="11"/>
  <c r="AA6" i="11" l="1"/>
  <c r="Z7" i="11"/>
  <c r="AB6" i="11" l="1"/>
  <c r="AA7" i="11"/>
  <c r="AC6" i="11" l="1"/>
  <c r="AB7" i="11"/>
  <c r="AD6" i="11" l="1"/>
  <c r="AC7" i="11"/>
  <c r="AE6" i="11" l="1"/>
  <c r="AD7" i="11"/>
  <c r="AF6" i="11" l="1"/>
  <c r="AE7" i="11"/>
  <c r="AF7" i="11" l="1"/>
  <c r="AG6" i="11"/>
  <c r="AF5" i="11"/>
  <c r="AH6" i="11" l="1"/>
  <c r="AG7" i="11"/>
  <c r="AI6" i="11" l="1"/>
  <c r="AH7" i="11"/>
  <c r="AJ6" i="11" l="1"/>
  <c r="AI7" i="11"/>
  <c r="AK6" i="11" l="1"/>
  <c r="AJ7" i="11"/>
  <c r="AL6" i="11" l="1"/>
  <c r="AK7" i="11"/>
  <c r="AL7" i="11" l="1"/>
  <c r="AM6" i="11"/>
  <c r="AN6" i="11" l="1"/>
  <c r="AM7" i="11"/>
  <c r="AM5" i="11"/>
  <c r="AO6" i="11" l="1"/>
  <c r="AN7" i="11"/>
  <c r="AP6" i="11" l="1"/>
  <c r="AO7" i="11"/>
  <c r="AQ6" i="11" l="1"/>
  <c r="AP7" i="11"/>
  <c r="AR6" i="11" l="1"/>
  <c r="AQ7" i="11"/>
  <c r="AS6" i="11" l="1"/>
  <c r="AR7" i="11"/>
  <c r="AS7" i="11" l="1"/>
  <c r="AT6" i="11"/>
  <c r="AU6" i="11" l="1"/>
  <c r="AT7" i="11"/>
  <c r="AT5" i="11"/>
  <c r="AU7" i="11" l="1"/>
  <c r="AV6" i="11"/>
  <c r="AV7" i="11" l="1"/>
  <c r="AW6" i="11"/>
  <c r="AW7" i="11" l="1"/>
  <c r="AX6" i="11"/>
  <c r="AX7" i="11" l="1"/>
  <c r="AY6" i="11"/>
  <c r="AY7" i="11" l="1"/>
  <c r="AZ6" i="11"/>
  <c r="BA6" i="11" l="1"/>
  <c r="AZ7" i="11"/>
  <c r="BA7" i="11" l="1"/>
  <c r="BB6" i="11"/>
  <c r="BA5" i="11"/>
  <c r="BB7" i="11" l="1"/>
  <c r="BC6" i="11"/>
  <c r="BC7" i="11" l="1"/>
  <c r="BD6" i="11"/>
  <c r="BD7" i="11" l="1"/>
  <c r="BE6" i="11"/>
  <c r="BE7" i="11" l="1"/>
  <c r="BF6" i="11"/>
  <c r="BF7" i="11" l="1"/>
  <c r="BG6" i="11"/>
  <c r="BG7" i="11" l="1"/>
  <c r="BH6" i="11"/>
  <c r="BH7" i="11" l="1"/>
  <c r="BI6" i="11"/>
  <c r="BH5" i="11"/>
  <c r="BI7" i="11" l="1"/>
  <c r="BJ6" i="11"/>
  <c r="BJ7" i="11" l="1"/>
  <c r="BK6" i="11"/>
  <c r="BK7" i="11" l="1"/>
  <c r="BL6" i="11"/>
  <c r="BL7" i="11" l="1"/>
  <c r="BM6" i="11"/>
  <c r="BM7" i="11" l="1"/>
  <c r="BN6" i="11"/>
  <c r="BN7" i="11" l="1"/>
  <c r="BO6" i="11"/>
  <c r="BO5" i="11" l="1"/>
  <c r="BO7" i="11"/>
  <c r="BP6" i="11"/>
  <c r="BP7" i="11" l="1"/>
  <c r="BQ6" i="11"/>
  <c r="BQ7" i="11" l="1"/>
  <c r="BR6" i="11"/>
  <c r="BS6" i="11" l="1"/>
  <c r="BR7" i="11"/>
  <c r="BS7" i="11" l="1"/>
  <c r="BT6" i="11"/>
  <c r="BT7" i="11" l="1"/>
  <c r="BU6" i="11"/>
  <c r="BV6" i="11" l="1"/>
  <c r="BU7" i="11"/>
  <c r="BV7" i="11" l="1"/>
  <c r="BV5" i="11"/>
  <c r="BW6" i="11"/>
  <c r="BW7" i="11" l="1"/>
  <c r="BX6" i="11"/>
  <c r="BY6" i="11" l="1"/>
  <c r="BX7" i="11"/>
  <c r="BZ6" i="11" l="1"/>
  <c r="BY7" i="11"/>
  <c r="BZ7" i="11" l="1"/>
  <c r="CA6" i="11"/>
  <c r="CA7" i="11" l="1"/>
  <c r="CB6" i="11"/>
  <c r="CB7" i="11" l="1"/>
  <c r="CC6" i="11"/>
  <c r="CC7" i="11" l="1"/>
  <c r="CD6" i="11"/>
  <c r="CC5" i="11"/>
  <c r="CE6" i="11" l="1"/>
  <c r="CD7" i="11"/>
  <c r="CF6" i="11" l="1"/>
  <c r="CE7" i="11"/>
  <c r="CF7" i="11" l="1"/>
  <c r="CG6" i="11"/>
  <c r="CH6" i="11" l="1"/>
  <c r="CG7" i="11"/>
  <c r="CH7" i="11" l="1"/>
  <c r="CI6" i="11"/>
  <c r="CI7" i="11" l="1"/>
  <c r="CJ6" i="11"/>
  <c r="CK6" i="11" l="1"/>
  <c r="CJ5" i="11"/>
  <c r="CJ7" i="11"/>
  <c r="CK7" i="11" l="1"/>
  <c r="CL6" i="11"/>
  <c r="CL7" i="11" l="1"/>
  <c r="CM6" i="11"/>
  <c r="CM7" i="11" l="1"/>
  <c r="CN6" i="11"/>
  <c r="CN7" i="11" l="1"/>
  <c r="CO6" i="11"/>
  <c r="CO7" i="11" l="1"/>
  <c r="CP6" i="11"/>
  <c r="CQ6" i="11" l="1"/>
  <c r="CP7" i="11"/>
  <c r="CQ5" i="11" l="1"/>
  <c r="CQ7" i="11"/>
  <c r="CR6" i="11"/>
  <c r="CR7" i="11" l="1"/>
  <c r="CS6" i="11"/>
  <c r="CS7" i="11" l="1"/>
  <c r="CT6" i="11"/>
  <c r="CT7" i="11" l="1"/>
  <c r="CU6" i="11"/>
  <c r="CU7" i="11" l="1"/>
  <c r="CV6" i="11"/>
  <c r="CW6" i="11" l="1"/>
  <c r="CV7" i="11"/>
  <c r="CW7" i="11" l="1"/>
  <c r="CX6" i="11"/>
  <c r="CX5" i="11" l="1"/>
  <c r="CX7" i="11"/>
  <c r="CY6" i="11"/>
  <c r="CY7" i="11" l="1"/>
  <c r="CZ6" i="11"/>
  <c r="CZ7" i="11" l="1"/>
  <c r="DA6" i="11"/>
  <c r="DA7" i="11" l="1"/>
  <c r="DB6" i="11"/>
  <c r="DC6" i="11" l="1"/>
  <c r="DB7" i="11"/>
  <c r="DC7" i="11" l="1"/>
  <c r="DD6" i="11"/>
  <c r="DD7" i="11" l="1"/>
  <c r="DE6" i="11"/>
  <c r="DE5" i="11" l="1"/>
  <c r="DE7" i="11"/>
  <c r="DF6" i="11"/>
  <c r="DF7" i="11" l="1"/>
  <c r="DG6" i="11"/>
  <c r="DG7" i="11" l="1"/>
  <c r="DH6" i="11"/>
  <c r="DI6" i="11" l="1"/>
  <c r="DH7" i="11"/>
  <c r="DI7" i="11" l="1"/>
  <c r="DJ6" i="11"/>
  <c r="DJ7" i="11" l="1"/>
  <c r="DK6" i="11"/>
  <c r="DK7" i="11" l="1"/>
  <c r="DL6" i="11"/>
  <c r="DL7" i="11" l="1"/>
  <c r="DM6" i="11"/>
  <c r="DL5" i="11"/>
  <c r="DM7" i="11" l="1"/>
  <c r="DN6" i="11"/>
  <c r="DO6" i="11" l="1"/>
  <c r="DN7" i="11"/>
  <c r="DO7" i="11" l="1"/>
  <c r="DP6" i="11"/>
  <c r="DP7" i="11" l="1"/>
  <c r="DQ6" i="11"/>
  <c r="DQ7" i="11" l="1"/>
  <c r="DR6" i="11"/>
  <c r="DR7" i="11" s="1"/>
</calcChain>
</file>

<file path=xl/sharedStrings.xml><?xml version="1.0" encoding="utf-8"?>
<sst xmlns="http://schemas.openxmlformats.org/spreadsheetml/2006/main" count="326" uniqueCount="154">
  <si>
    <t>Neue Zeilen ÜBER dieser einfügen</t>
  </si>
  <si>
    <t>Projektanfang:</t>
  </si>
  <si>
    <t>START</t>
  </si>
  <si>
    <t>Datum</t>
  </si>
  <si>
    <t>ENDE</t>
  </si>
  <si>
    <t>TAGE</t>
  </si>
  <si>
    <t>noch nicht begonnen</t>
  </si>
  <si>
    <t>in Arbeit</t>
  </si>
  <si>
    <t>abgeschlossen</t>
  </si>
  <si>
    <t>Spalte1</t>
  </si>
  <si>
    <t>Projektende:</t>
  </si>
  <si>
    <t>Projekttitel</t>
  </si>
  <si>
    <t>Berufskolleg</t>
  </si>
  <si>
    <t>Abteilung</t>
  </si>
  <si>
    <t>Version</t>
  </si>
  <si>
    <t xml:space="preserve">Anzeigewoche: </t>
  </si>
  <si>
    <t>MASSNAHME/TEILSCHRITT</t>
  </si>
  <si>
    <t>VERANTWORTLICH</t>
  </si>
  <si>
    <t>BETEILIGT</t>
  </si>
  <si>
    <t>Kürzel</t>
  </si>
  <si>
    <t>[Name des Berufskollegs]</t>
  </si>
  <si>
    <t>[Bezeichung der Abteilung]</t>
  </si>
  <si>
    <t>[x.x]</t>
  </si>
  <si>
    <t>[Datum]</t>
  </si>
  <si>
    <t xml:space="preserve">Abstimmung Schulleitung, Bereichsleitung, Bildungsgangleitung </t>
  </si>
  <si>
    <t>Nachweis anhand einer Telefon- bzw. Gesprächsliste; potentielle Praktikumsstellen sind erfasst.</t>
  </si>
  <si>
    <t>INDIKATOR(EN) FÜR ABSCHLUSS</t>
  </si>
  <si>
    <t>Entwicklung der organisatorischen und pädagogischen Voraussetzungen</t>
  </si>
  <si>
    <t>STATUS</t>
  </si>
  <si>
    <t>Schulleitung</t>
  </si>
  <si>
    <t>Bewilligung des benötigten Etats</t>
  </si>
  <si>
    <t>Öffentlichkeitsarbeit, Informationen zur Profilbildung Pflege</t>
  </si>
  <si>
    <t>Kooperation mit Trägern</t>
  </si>
  <si>
    <t>Genehmigung durch die obere Schulaufsicht</t>
  </si>
  <si>
    <t>Teilnahme an Berufsmessen ist erfolgt</t>
  </si>
  <si>
    <t>Benennung der verantwortlichen Lehrkräfte als Kernteam (z.B. Lehrkräfte der bereichsspezifischen Fächer und Praxiskoordination)</t>
  </si>
  <si>
    <t>E-Mail Versand mit Lesebestätigung, Bereitstellung der Materialien, Handreichungen, Link QUA-LiS auf der digitalen schulischen Arbeitsumgebung.</t>
  </si>
  <si>
    <t>1.1</t>
  </si>
  <si>
    <t>1.2</t>
  </si>
  <si>
    <t>1.3</t>
  </si>
  <si>
    <t xml:space="preserve">Information und Beratung der Lehrkräfte des Bildungsgangs </t>
  </si>
  <si>
    <t>1.4</t>
  </si>
  <si>
    <t>2</t>
  </si>
  <si>
    <t>1.5</t>
  </si>
  <si>
    <t>2.1</t>
  </si>
  <si>
    <t>2.2</t>
  </si>
  <si>
    <t>2.3</t>
  </si>
  <si>
    <t>2.4</t>
  </si>
  <si>
    <t>2.5</t>
  </si>
  <si>
    <t>2.6</t>
  </si>
  <si>
    <t>3</t>
  </si>
  <si>
    <t>3.1</t>
  </si>
  <si>
    <t>3.2</t>
  </si>
  <si>
    <t>3.3</t>
  </si>
  <si>
    <t>3.4</t>
  </si>
  <si>
    <t>4</t>
  </si>
  <si>
    <t>4.1</t>
  </si>
  <si>
    <t>4.2</t>
  </si>
  <si>
    <t>4.3</t>
  </si>
  <si>
    <t>4.4</t>
  </si>
  <si>
    <t>5</t>
  </si>
  <si>
    <t>5.1</t>
  </si>
  <si>
    <t>5.2</t>
  </si>
  <si>
    <t>5.3</t>
  </si>
  <si>
    <t>5.4</t>
  </si>
  <si>
    <t>5.5</t>
  </si>
  <si>
    <t>5.6</t>
  </si>
  <si>
    <t>5.7</t>
  </si>
  <si>
    <t>5.8</t>
  </si>
  <si>
    <t>6</t>
  </si>
  <si>
    <t>6.1</t>
  </si>
  <si>
    <t>6.2</t>
  </si>
  <si>
    <t>6.3</t>
  </si>
  <si>
    <t>1.6</t>
  </si>
  <si>
    <t>Einrichtung eines Pflegeraumes im Hinblick auf die pflegespezifischen Anforderungen</t>
  </si>
  <si>
    <t>Bei dieser Tabelle handelt es sich um ein unterstützendes Werkzeug zur Organisationsentwicklung des Bildungsgangs Sozialassisztenz zur Anerechnbarkeit Pflege. Dieses ermöglicht eine Übersicht über die Teilschritte des Gesamtprozesses und schafft Transparenz über die Zuständigkeiten. Die aufgeführten Maßnahmen und Teilschritte sind Empfehlungen für die Projektplanung. Sie können in der Bildungsgangarbeit individuell angepasst werden. Indem in den Spalten "Start" und "Ende" konkrete Daten eingetragen werden, werden die einzelnen Teilschritte automatisch in der Zeitleiste gekennzeichnet. Der Status kann über das Dropdown Menü angepasst werden. Im Rahmen des Projektmanagements ist eine kontinuierliche Evaluation der einzelnen Maßnahmen erforderlich. Die Verantwortlichkeit und Beteiligung der Akteure wird durch das BK selbst festgelegt.</t>
  </si>
  <si>
    <r>
      <rPr>
        <b/>
        <sz val="14"/>
        <rFont val="Calibri"/>
        <family val="2"/>
        <scheme val="minor"/>
      </rPr>
      <t xml:space="preserve">Grundsatzentscheidung </t>
    </r>
    <r>
      <rPr>
        <b/>
        <sz val="14"/>
        <color theme="1"/>
        <rFont val="Calibri"/>
        <family val="2"/>
        <scheme val="minor"/>
      </rPr>
      <t xml:space="preserve">
Einführung des pflegerischen Profils</t>
    </r>
  </si>
  <si>
    <t xml:space="preserve">Protokoll Bildungsgangkonferenz mit Beratungsergebnis </t>
  </si>
  <si>
    <t xml:space="preserve">Interne und externe Kommunikation der finalen Entscheidung </t>
  </si>
  <si>
    <t xml:space="preserve">Protokoll Bildungsgangkonferenz </t>
  </si>
  <si>
    <r>
      <t>Digitale Arbeitsumgebung ist eingerichtet</t>
    </r>
    <r>
      <rPr>
        <sz val="11"/>
        <color rgb="FFFF0000"/>
        <rFont val="Calibri"/>
        <family val="2"/>
        <scheme val="minor"/>
      </rPr>
      <t xml:space="preserve"> </t>
    </r>
  </si>
  <si>
    <t>Didaktische Jahresplanung: Lernsituationen sind um die geforderten Kompetenzen und Krankheitsbilder erweitert. Pflegespezifische Kompetenzen sind speziellen Pflegesettings in GuP-Pflegeunterricht zugewiesen. Die Lernsituationen sind in der digitalen Arbeitsumgebung für alle Beteiligten verfügbar.</t>
  </si>
  <si>
    <t>Überarbeitung des fachpraktischen Leistungskonzeptes gemäß den Anforderungen der APO BK, Anlage B3 sowie der Handreichung</t>
  </si>
  <si>
    <t xml:space="preserve">Das fachpraktische Leistungskonzept weist die Anforderungen der APO-BK, Anlage B3 und Handreichung aus. 
</t>
  </si>
  <si>
    <t>Die veränderte DJP und das fachpraktische Leistungskonzept sind durch die Bildungsgangkonferenz verabschiedet (Protokoll).</t>
  </si>
  <si>
    <t>Entscheidung über Klassenform nach der Anmeldung: Mixed- oder Extraklasse zur Anrechenbarkeit.</t>
  </si>
  <si>
    <t>Ggf. Beantragung der Erhöhung der Zügigkeit bei der oberen Schulaufsicht.</t>
  </si>
  <si>
    <t>Stundenplan Team/ Zeugnisteam etc. sind informiert. Klassenbildung ist im neuen Stundenplan ausgewiesen.</t>
  </si>
  <si>
    <t xml:space="preserve">Stundenplan-Team und alle weiteren Beteiligten sind informiert. </t>
  </si>
  <si>
    <t>Anpassung des Stundenumfangs von GuP entsprechend der Handreichung.</t>
  </si>
  <si>
    <t>GuP ist mit 10,75 - 12 Uwstd. im Stundenplan verortet, davon entfallen 6 Uwstd. auf Pflege.</t>
  </si>
  <si>
    <t>Die erforderliche Qualifikation der Pflegelehrkräfte ist nachgewiesen.</t>
  </si>
  <si>
    <t xml:space="preserve">Sicherstellung der personellen Voraussetzungen der GuP-Pflege-Lehrkräfte gemäß der Anforderung der Handreichung.  </t>
  </si>
  <si>
    <t>1.7</t>
  </si>
  <si>
    <r>
      <rPr>
        <b/>
        <sz val="11"/>
        <color theme="1"/>
        <rFont val="Calibri"/>
        <family val="2"/>
        <scheme val="minor"/>
      </rPr>
      <t xml:space="preserve">Hinweise: 
</t>
    </r>
    <r>
      <rPr>
        <sz val="11"/>
        <color theme="1"/>
        <rFont val="Calibri"/>
        <family val="2"/>
        <scheme val="minor"/>
      </rPr>
      <t>- Vor der Beratung in den verschieden Gremien ist das Informationsmaterial bereitzustellen und ausreichend Zeit zur Auseinandersetzung einzuplanen.</t>
    </r>
    <r>
      <rPr>
        <b/>
        <sz val="11"/>
        <color theme="1"/>
        <rFont val="Calibri"/>
        <family val="2"/>
        <scheme val="minor"/>
      </rPr>
      <t xml:space="preserve">
Meilensteine: </t>
    </r>
    <r>
      <rPr>
        <sz val="11"/>
        <color theme="1"/>
        <rFont val="Calibri"/>
        <family val="2"/>
        <scheme val="minor"/>
      </rPr>
      <t xml:space="preserve">
- Alle</t>
    </r>
    <r>
      <rPr>
        <sz val="11"/>
        <color rgb="FFFF0000"/>
        <rFont val="Calibri"/>
        <family val="2"/>
        <scheme val="minor"/>
      </rPr>
      <t xml:space="preserve"> </t>
    </r>
    <r>
      <rPr>
        <sz val="11"/>
        <rFont val="Calibri"/>
        <family val="2"/>
        <scheme val="minor"/>
      </rPr>
      <t>Beteiligten</t>
    </r>
    <r>
      <rPr>
        <sz val="11"/>
        <color theme="1"/>
        <rFont val="Calibri"/>
        <family val="2"/>
        <scheme val="minor"/>
      </rPr>
      <t xml:space="preserve"> im Bildungsgang haben sich mit den Rahmenbedingungen auseinandergesetzt. 
- Die erforderlichen Praktikumsplätze sind akquiriert und in einer Praktikumsliste zusammengefasst.
- Beratung in den verschiedenen Gremien ist erfolgt.
- Endgültige Entscheidung über die Einführung des pflegerischen Schwerpunktes ist getroffen.
- Die erforderlichen personellen Voraussetzungen für den Pflegeunterricht sind erfüllt.
</t>
    </r>
  </si>
  <si>
    <t>Festlegung der Organisationsform des Bildungsgangs</t>
  </si>
  <si>
    <t>Information der Schulverwaltung/ des Sekretariats und Beratungsteam für Neuanmeldungen.</t>
  </si>
  <si>
    <t>Rahmenbedingungen des Bildungsgangs sowie Aufnahmevoraussetzungen sind allen Beteiligten schriftlich zur Verfügung gestellt und bekannt.</t>
  </si>
  <si>
    <r>
      <rPr>
        <b/>
        <sz val="11"/>
        <color theme="1"/>
        <rFont val="Calibri"/>
        <family val="2"/>
        <scheme val="minor"/>
      </rPr>
      <t xml:space="preserve">Hinweise: 
</t>
    </r>
    <r>
      <rPr>
        <sz val="11"/>
        <color theme="1"/>
        <rFont val="Calibri"/>
        <family val="2"/>
        <scheme val="minor"/>
      </rPr>
      <t>Sollte die Organisationsform der Klasse keine Extraklasse zur Anrechenbarkeit erlauben, sondern nur eine gemischte Form, muss der Stundenplan so gestaltet sein, dass die laut Stundentafel erforderlichen Wochenstunden im Fach GuP auch für die SuS ohne Anrechenbarkeit erteilt werden.</t>
    </r>
    <r>
      <rPr>
        <b/>
        <sz val="11"/>
        <color theme="1"/>
        <rFont val="Calibri"/>
        <family val="2"/>
        <scheme val="minor"/>
      </rPr>
      <t xml:space="preserve">
Meilensteine: </t>
    </r>
    <r>
      <rPr>
        <sz val="11"/>
        <color theme="1"/>
        <rFont val="Calibri"/>
        <family val="2"/>
        <scheme val="minor"/>
      </rPr>
      <t xml:space="preserve">
- Die Organisation der Klassenform ist festgelegt.
</t>
    </r>
    <r>
      <rPr>
        <b/>
        <sz val="11"/>
        <color theme="1"/>
        <rFont val="Calibri"/>
        <family val="2"/>
        <scheme val="minor"/>
      </rPr>
      <t/>
    </r>
  </si>
  <si>
    <r>
      <rPr>
        <b/>
        <sz val="11"/>
        <color theme="1"/>
        <rFont val="Calibri"/>
        <family val="2"/>
        <scheme val="minor"/>
      </rPr>
      <t xml:space="preserve">Hinweise: 
</t>
    </r>
    <r>
      <rPr>
        <sz val="11"/>
        <color theme="1"/>
        <rFont val="Calibri"/>
        <family val="2"/>
        <scheme val="minor"/>
      </rPr>
      <t xml:space="preserve">Der digitale Zugiff auf die didaktische Jahresplanung sollte frühzeitig gewährleistet sein, damit jederzeit daran weitergearbeitet werden kann.
</t>
    </r>
    <r>
      <rPr>
        <sz val="11"/>
        <rFont val="Calibri"/>
        <family val="2"/>
        <scheme val="minor"/>
      </rPr>
      <t>Die Erarbeitung der Didaktischen Jahresplanung kann schrittweise für das erste und zweite Ausbildungsjahr erfolgen. Hier ist eine Vorausplanung für das 2. Ausbildungsjahr sinnvoll (Verantwortliche Lehrkräfte und Zeitplanung).</t>
    </r>
    <r>
      <rPr>
        <b/>
        <sz val="11"/>
        <rFont val="Calibri"/>
        <family val="2"/>
        <scheme val="minor"/>
      </rPr>
      <t xml:space="preserve">
Meilensteine: 
</t>
    </r>
    <r>
      <rPr>
        <sz val="11"/>
        <rFont val="Calibri"/>
        <family val="2"/>
        <scheme val="minor"/>
      </rPr>
      <t>- Verantwortliche Lehrkraft für den Bildungsgang ist benannt.
- Kernteam ist gebildet.
- Didaktische Jahresplanung ist verabschiedet: Lernsituationen, Pflegesettigs, Praktikumsleitfäden.
- Das fachpraktische Leistungskonzept ist verabschiedet. 
- Alle am Anmeldeverfahren Beteiligten kennen die Rahmenbedingungen und Aufnahmevoraussetzung.</t>
    </r>
    <r>
      <rPr>
        <sz val="11"/>
        <color theme="1"/>
        <rFont val="Calibri"/>
        <family val="2"/>
        <scheme val="minor"/>
      </rPr>
      <t xml:space="preserve">
</t>
    </r>
    <r>
      <rPr>
        <b/>
        <sz val="11"/>
        <color theme="1"/>
        <rFont val="Calibri"/>
        <family val="2"/>
        <scheme val="minor"/>
      </rPr>
      <t xml:space="preserve">
</t>
    </r>
  </si>
  <si>
    <t>Festlegung schulinterer Klassenbezeichnung, z.B. "plus" oder "Schwerpunkt Pflege".</t>
  </si>
  <si>
    <t xml:space="preserve">Überprüfung der Ausstattung hinsichtlich der pflegespezifischen Erfordernisse gemäß Handreichung. </t>
  </si>
  <si>
    <t>Pflegeraum/-labor ist vollständig ausgestattet und nutzbar (Material und Hilfsmittel).</t>
  </si>
  <si>
    <t>Gegebenenfalls Einrichtung eines zusätzlichen Etats.</t>
  </si>
  <si>
    <t>Bestellung der für das Profil erforderlichen Pflegematerialien, -utensilien,-hilfsmittel, Modelle, … (siehe Handreichung)</t>
  </si>
  <si>
    <t>Lieferung der Bestellungen, Einrichtung des Pflegelabors/Pflegeraums</t>
  </si>
  <si>
    <t>Sicherstellung der zeitlichen Nutzbarkeit des Pflegeraums durch die Klasse/n und Fachlehrkräfte.</t>
  </si>
  <si>
    <t>Blockung des Pflegeraums im Raumverteilungsplan für den entsprechenden Unterricht.</t>
  </si>
  <si>
    <t>Erstellung einer geeigneten Präsentation zur Anrechenbarkeit für den Tag der offenen Tür.</t>
  </si>
  <si>
    <t>Aktualisierung der Schul- Homepage bzgl. der Anrechenbarkeit, Ausweisung der Ansprechperson,  AZAV-Siegel ggf. hinzufügen.</t>
  </si>
  <si>
    <t>Homepage des Berufskollegs weist wichtige Informationen zur Anrechenbarkeit aus; AZAV-Siegel ist bei öffentlichen Schulen deutlich sichtbar.</t>
  </si>
  <si>
    <t>Kontaktaufnahme und Austausch zur örtlichen Agentur für Arbeit (auf AZAV-Zertifizierung für Umschüler/innen hinweisen).</t>
  </si>
  <si>
    <t>Organisation eines Informationsabend am Berufskolleg für interessierte Schülerinnen und Schüler, Eltern, Presse.</t>
  </si>
  <si>
    <t>Teilnahme an Berufsorientierungsmessen zur Vorstellung der Anrechenbarkeit.</t>
  </si>
  <si>
    <r>
      <rPr>
        <b/>
        <sz val="11"/>
        <color theme="1"/>
        <rFont val="Calibri"/>
        <family val="2"/>
        <scheme val="minor"/>
      </rPr>
      <t>Hinweise</t>
    </r>
    <r>
      <rPr>
        <sz val="11"/>
        <color theme="1"/>
        <rFont val="Calibri"/>
        <family val="2"/>
        <scheme val="minor"/>
      </rPr>
      <t xml:space="preserve">: 
- Über Kooperationsvereinbarungen mit Trägern lassen sich die Anforderungen an das Praktikum festlegen und ermöglichen somit eine Planungssicherheit für alle Beteiligten. 
</t>
    </r>
    <r>
      <rPr>
        <b/>
        <sz val="11"/>
        <color theme="1"/>
        <rFont val="Calibri"/>
        <family val="2"/>
        <scheme val="minor"/>
      </rPr>
      <t>Meilensteine:</t>
    </r>
    <r>
      <rPr>
        <sz val="11"/>
        <color theme="1"/>
        <rFont val="Calibri"/>
        <family val="2"/>
        <scheme val="minor"/>
      </rPr>
      <t xml:space="preserve"> 
- Eine ausreichende Anzahl an Praxisplätzen in unterschiedlichen Einrichtung der Langzeitpflege, Akutversorgung und in der ambulanten Pflege können vorgehalten werden.</t>
    </r>
  </si>
  <si>
    <t>Einladung zur Informationsveranstaltung an potenzielle Träger, ggf. Telefonate bei ausbleibender Reaktion.</t>
  </si>
  <si>
    <t>Informationsschreiben sind per Mail verschickt, Lesebestätigung ist eingegangen bzw. wurde durch zusätzlichen Telefonate ergänzt.</t>
  </si>
  <si>
    <t>Strukturen für regelmäßige Praxisanleitungstreffen werden geschaffen.</t>
  </si>
  <si>
    <t xml:space="preserve">Die nötigen Dokumente sind erstellt. Ein Ablageort für Protokolle und Evaluationen ist in der digitalen Arbeitsumgebung eingerichtet. </t>
  </si>
  <si>
    <t>Träger sind über Anrechenbarkeit informiert, Liste mit potenziell interessierten Trägern (Praxisplätze) ist erstellt.</t>
  </si>
  <si>
    <t>Bereitstellung der Informationen und Handreichung zur Anrechenbarkeit auf die Ausbildung zur Pflegefachfrau/mann im Bildungsgang Sozialassistenz.</t>
  </si>
  <si>
    <t>Protokoll der Abstimmungsgespräche,
Dokumentation positive Entscheidung</t>
  </si>
  <si>
    <t>Finale Abstimmung Schulleitung, Bereichsleitung, Bildungsgangleitung auf Grundlage von 1.3 und 1.4</t>
  </si>
  <si>
    <t>Transparenz aller Beteiligten über die verbindliche Einführung der Anrechenbarkeit auf die Ausbildung zur Pflegefachfrau/mann im Bildungsgang Sozialassistenz.</t>
  </si>
  <si>
    <t>Digitale Bereitstellung aller Informationen im schulischen Kontext, Einrichtung einer digitalen Arbeitsumgebung zum kollaborativen Arbeiten und zur Ergebnisssicherung.</t>
  </si>
  <si>
    <t xml:space="preserve">Planung und Durchführung eines pädagogischen Tages für die Arbeit an der didaktsichen Jahresplanung: Erweiterung um die geforderten Kompetenzen und Krankheitsbilder aus der Handreichung. </t>
  </si>
  <si>
    <t>Vorstellung der veränderten didaktischen Jahresplanung  sowie des fachpraktischen Leistungskonzeptes auf der Bildungsgangkonferenz.</t>
  </si>
  <si>
    <r>
      <rPr>
        <b/>
        <sz val="11"/>
        <color theme="1"/>
        <rFont val="Calibri"/>
        <family val="2"/>
        <scheme val="minor"/>
      </rPr>
      <t xml:space="preserve">Hinweise: </t>
    </r>
    <r>
      <rPr>
        <sz val="11"/>
        <color theme="1"/>
        <rFont val="Calibri"/>
        <family val="2"/>
        <scheme val="minor"/>
      </rPr>
      <t xml:space="preserve">
Im Pflegeraum findet das exemplarische Lernen in Form von unterschiedlichen Pflegesettings statt. Somit ist der Pflegeraum ein wichtiger Baustein für eine erfolgreiche praxisnahe Ausbildung.
</t>
    </r>
    <r>
      <rPr>
        <b/>
        <sz val="11"/>
        <color theme="1"/>
        <rFont val="Calibri"/>
        <family val="2"/>
        <scheme val="minor"/>
      </rPr>
      <t>Meilensteine:</t>
    </r>
    <r>
      <rPr>
        <sz val="11"/>
        <color theme="1"/>
        <rFont val="Calibri"/>
        <family val="2"/>
        <scheme val="minor"/>
      </rPr>
      <t xml:space="preserve">
- Organisatorische und materielle Voraussetzungen für den Pflegeunterricht sind gewährleistet
- Verantwortliche Fachlehrkraft für die Raumverwaltung des Pflegeraums/ Pflegelabors ist benannt.</t>
    </r>
  </si>
  <si>
    <t xml:space="preserve">Entwicklung von geeignetem Informationsmaterial für Schülerinnen und Schüler, Eltern, Erziehungsberechtigte. </t>
  </si>
  <si>
    <t>Geeignetes Informationsmaterial (analog und digital) steht zur Verfügung.</t>
  </si>
  <si>
    <t>Entwicklung eines Informationsschreibens für potenzielle Pflegeeinrichtungen und Träger.</t>
  </si>
  <si>
    <t>Anschreiben für Träger ist digital verschickt, Lesebestätigung ist angefordert.</t>
  </si>
  <si>
    <t>Präsentation ist fertig und kann durchgeführt werden.</t>
  </si>
  <si>
    <t>Örtliche Arbeitsagentur ist informiert und kooperiert mit dem Berufskolleg, regelmäßiger Austausch ist vereinbart, Ansprechpersonen sind festgelegt.</t>
  </si>
  <si>
    <t>Informationsabend ist durchgeführt, Presse hat in lokalen Medien berichtet.</t>
  </si>
  <si>
    <t>Besuch der Zubringerschulen zwecks Informationen zur Anrechenbarkeit.</t>
  </si>
  <si>
    <t>Lehrkräfte, Schülerinnen und Schüler der Zubringerschulen sind informiert.</t>
  </si>
  <si>
    <t>Vorbereitung und Durchführung einer Informationsveranstaltung, ggf. mit Präsentation, Informationsmaterial in ausreichender Menge bereitstellen.</t>
  </si>
  <si>
    <t xml:space="preserve">Organisationsentwicklung des Bildungsgangs, Anlage B3 Sozialassistenz - Anrechenbarkeit Pflege </t>
  </si>
  <si>
    <r>
      <rPr>
        <b/>
        <sz val="11"/>
        <color theme="1"/>
        <rFont val="Calibri"/>
        <family val="2"/>
        <scheme val="minor"/>
      </rPr>
      <t>Hinweise:</t>
    </r>
    <r>
      <rPr>
        <sz val="11"/>
        <color theme="1"/>
        <rFont val="Calibri"/>
        <family val="2"/>
        <scheme val="minor"/>
      </rPr>
      <t xml:space="preserve"> 
</t>
    </r>
    <r>
      <rPr>
        <sz val="11"/>
        <rFont val="Calibri"/>
        <family val="2"/>
        <scheme val="minor"/>
      </rPr>
      <t>- Die zeitliche Abfolge der Teilschritte müssen  aufeinander abgestimmt sein.</t>
    </r>
    <r>
      <rPr>
        <sz val="11"/>
        <color theme="1"/>
        <rFont val="Calibri"/>
        <family val="2"/>
        <scheme val="minor"/>
      </rPr>
      <t xml:space="preserve">
</t>
    </r>
    <r>
      <rPr>
        <b/>
        <sz val="11"/>
        <color theme="1"/>
        <rFont val="Calibri"/>
        <family val="2"/>
        <scheme val="minor"/>
      </rPr>
      <t>Meilensteine:</t>
    </r>
    <r>
      <rPr>
        <sz val="11"/>
        <color theme="1"/>
        <rFont val="Calibri"/>
        <family val="2"/>
        <scheme val="minor"/>
      </rPr>
      <t xml:space="preserve"> 
- Umfassendes Informationsmaterial steht für die unterschiedlichen Adressat/innen zur Verfügung. 
- Interne und externe Kooperationspartner des Berufskollegs sind umfassend informiert.
- Umfassende Werbung hat stattgefunden.</t>
    </r>
  </si>
  <si>
    <t>7</t>
  </si>
  <si>
    <t>7.1</t>
  </si>
  <si>
    <t xml:space="preserve">Evaluation </t>
  </si>
  <si>
    <t>7.2</t>
  </si>
  <si>
    <t>Werbemaßnahmen sind optimiert</t>
  </si>
  <si>
    <t>7.3</t>
  </si>
  <si>
    <t>Bedarfsanalyse bei den regionalen Pflegeeinrichtungen/ Trägern</t>
  </si>
  <si>
    <t xml:space="preserve">Auswahl und Einsatz geeigneter Evaluationsinstrumente. </t>
  </si>
  <si>
    <t>Evaluation der Maßnahme und Teilschritte</t>
  </si>
  <si>
    <t xml:space="preserve">Evaluationsergebnisse sind ausgewertet, alle Beiteilgten sind informiert und können die Ergebnisse für die weitere Arbeits nutzen. </t>
  </si>
  <si>
    <t>Kriterien und Indikatoren für die Evalunation sind ausgewählt. Alle Beteiligten nehmen an der Evaluation teil.</t>
  </si>
  <si>
    <t>z.B. Evaluation der Arbeit des Kernteams und kontinuierliche Überprüfung der Lernsituationen.</t>
  </si>
  <si>
    <t xml:space="preserve">z.B. Evaluation der unterschiedlichen Werbemaßnahmen hinsichtlich ihrer Effektivität
</t>
  </si>
  <si>
    <r>
      <rPr>
        <b/>
        <sz val="11"/>
        <color theme="1"/>
        <rFont val="Calibri"/>
        <family val="2"/>
        <scheme val="minor"/>
      </rPr>
      <t>Hinweise</t>
    </r>
    <r>
      <rPr>
        <sz val="11"/>
        <color theme="1"/>
        <rFont val="Calibri"/>
        <family val="2"/>
        <scheme val="minor"/>
      </rPr>
      <t xml:space="preserve">: 
</t>
    </r>
    <r>
      <rPr>
        <b/>
        <sz val="11"/>
        <color theme="1"/>
        <rFont val="Calibri"/>
        <family val="2"/>
        <scheme val="minor"/>
      </rPr>
      <t>Meilensteine:</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</si>
</sst>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42" formatCode="_-* #,##0\ &quot;€&quot;_-;\-* #,##0\ &quot;€&quot;_-;_-* &quot;-&quot;\ &quot;€&quot;_-;_-@_-"/>
    <numFmt numFmtId="41" formatCode="_-* #,##0_-;\-* #,##0_-;_-* &quot;-&quot;_-;_-@_-"/>
    <numFmt numFmtId="44" formatCode="_-* #,##0.00\ &quot;€&quot;_-;\-* #,##0.00\ &quot;€&quot;_-;_-* &quot;-&quot;??\ &quot;€&quot;_-;_-@_-"/>
    <numFmt numFmtId="43" formatCode="_-* #,##0.00_-;\-* #,##0.00_-;_-* &quot;-&quot;??_-;_-@_-"/>
    <numFmt numFmtId="164" formatCode="_(* #,##0_);_(* \(#,##0\);_(* &quot;-&quot;_);_(@_)"/>
    <numFmt numFmtId="165" formatCode="_(* #,##0.00_);_(* \(#,##0.00\);_(* &quot;-&quot;??_);_(@_)"/>
    <numFmt numFmtId="166" formatCode="d\.m\.yy;@"/>
    <numFmt numFmtId="167" formatCode="ddd\,\ d/m/yyyy"/>
    <numFmt numFmtId="168" formatCode="d/m/yy;@"/>
    <numFmt numFmtId="169" formatCode="d/\ mmm\ yyyy"/>
    <numFmt numFmtId="170" formatCode="d"/>
  </numFmts>
  <fonts count="35">
    <font>
      <sz val="11"/>
      <color theme="1"/>
      <name val="Calibri"/>
      <family val="2"/>
      <scheme val="minor"/>
    </font>
    <font>
      <u/>
      <sz val="11"/>
      <color indexed="12"/>
      <name val="Arial"/>
      <family val="2"/>
    </font>
    <font>
      <sz val="10"/>
      <color theme="1" tint="0.499984740745262"/>
      <name val="Calibri"/>
      <family val="2"/>
      <scheme val="minor"/>
    </font>
    <font>
      <sz val="11"/>
      <name val="Calibri"/>
      <family val="2"/>
      <scheme val="minor"/>
    </font>
    <font>
      <b/>
      <sz val="11"/>
      <color theme="1"/>
      <name val="Calibri"/>
      <family val="2"/>
      <scheme val="minor"/>
    </font>
    <font>
      <b/>
      <sz val="9"/>
      <color theme="0"/>
      <name val="Calibri"/>
      <family val="2"/>
      <scheme val="minor"/>
    </font>
    <font>
      <i/>
      <sz val="9"/>
      <color theme="1"/>
      <name val="Calibri"/>
      <family val="2"/>
      <scheme val="minor"/>
    </font>
    <font>
      <sz val="11"/>
      <color theme="1"/>
      <name val="Calibri"/>
      <family val="2"/>
      <scheme val="minor"/>
    </font>
    <font>
      <sz val="14"/>
      <color theme="1"/>
      <name val="Calibri"/>
      <family val="2"/>
      <scheme val="minor"/>
    </font>
    <font>
      <sz val="9"/>
      <name val="Calibri"/>
      <family val="2"/>
      <scheme val="minor"/>
    </font>
    <font>
      <sz val="8"/>
      <color theme="0"/>
      <name val="Calibri"/>
      <family val="2"/>
      <scheme val="minor"/>
    </font>
    <font>
      <b/>
      <sz val="22"/>
      <color theme="1" tint="0.34998626667073579"/>
      <name val="Calibri"/>
      <family val="2"/>
      <scheme val="major"/>
    </font>
    <font>
      <sz val="11"/>
      <color theme="0"/>
      <name val="Calibri"/>
      <family val="2"/>
      <scheme val="minor"/>
    </font>
    <font>
      <b/>
      <sz val="11"/>
      <name val="Calibri"/>
      <family val="2"/>
      <scheme val="minor"/>
    </font>
    <font>
      <sz val="10"/>
      <name val="Arial"/>
      <family val="2"/>
    </font>
    <font>
      <u/>
      <sz val="11"/>
      <color theme="11"/>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4"/>
      <color theme="1" tint="0.34998626667073579"/>
      <name val="Calibri"/>
      <family val="2"/>
      <scheme val="major"/>
    </font>
    <font>
      <b/>
      <sz val="14"/>
      <color theme="1"/>
      <name val="Calibri"/>
      <family val="2"/>
      <scheme val="minor"/>
    </font>
    <font>
      <b/>
      <sz val="14"/>
      <name val="Calibri"/>
      <family val="2"/>
      <scheme val="minor"/>
    </font>
    <font>
      <b/>
      <sz val="16"/>
      <color theme="1"/>
      <name val="Calibri"/>
      <family val="2"/>
      <scheme val="minor"/>
    </font>
    <font>
      <b/>
      <sz val="16"/>
      <color theme="1" tint="0.34998626667073579"/>
      <name val="Calibri"/>
      <family val="2"/>
      <scheme val="major"/>
    </font>
    <font>
      <sz val="16"/>
      <name val="Calibri"/>
      <family val="2"/>
      <scheme val="minor"/>
    </font>
    <font>
      <sz val="16"/>
      <color theme="1"/>
      <name val="Calibri"/>
      <family val="2"/>
      <scheme val="minor"/>
    </font>
    <font>
      <sz val="10"/>
      <name val="Arial"/>
    </font>
  </fonts>
  <fills count="50">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1" tint="0.34998626667073579"/>
        <bgColor indexed="64"/>
      </patternFill>
    </fill>
    <fill>
      <patternFill patternType="solid">
        <fgColor theme="1" tint="0.34998626667073579"/>
        <bgColor theme="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8" tint="0.59999389629810485"/>
        <bgColor indexed="64"/>
      </patternFill>
    </fill>
    <fill>
      <patternFill patternType="solid">
        <fgColor theme="8" tint="0.79998168889431442"/>
        <bgColor indexed="64"/>
      </patternFill>
    </fill>
  </fills>
  <borders count="21">
    <border>
      <left/>
      <right/>
      <top/>
      <bottom/>
      <diagonal/>
    </border>
    <border>
      <left/>
      <right/>
      <top style="thin">
        <color theme="0" tint="-0.34998626667073579"/>
      </top>
      <bottom/>
      <diagonal/>
    </border>
    <border>
      <left/>
      <right/>
      <top style="medium">
        <color theme="0" tint="-0.14996795556505021"/>
      </top>
      <bottom style="medium">
        <color theme="0" tint="-0.1499679555650502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style="thin">
        <color theme="0" tint="-0.34998626667073579"/>
      </right>
      <top/>
      <bottom style="medium">
        <color theme="0" tint="-0.14996795556505021"/>
      </bottom>
      <diagonal/>
    </border>
    <border>
      <left style="thin">
        <color theme="0" tint="-0.14993743705557422"/>
      </left>
      <right style="thin">
        <color theme="0" tint="-0.14993743705557422"/>
      </right>
      <top style="medium">
        <color theme="0" tint="-0.14996795556505021"/>
      </top>
      <bottom style="medium">
        <color theme="0" tint="-0.14996795556505021"/>
      </bottom>
      <diagonal/>
    </border>
    <border>
      <left/>
      <right/>
      <top/>
      <bottom style="thin">
        <color theme="0" tint="-0.3499862666707357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theme="0" tint="-0.14993743705557422"/>
      </right>
      <top style="medium">
        <color theme="0" tint="-0.14996795556505021"/>
      </top>
      <bottom style="medium">
        <color theme="0" tint="-0.14996795556505021"/>
      </bottom>
      <diagonal/>
    </border>
    <border>
      <left/>
      <right/>
      <top/>
      <bottom style="medium">
        <color theme="0" tint="-0.14996795556505021"/>
      </bottom>
      <diagonal/>
    </border>
    <border>
      <left/>
      <right/>
      <top style="medium">
        <color theme="0" tint="-0.14996795556505021"/>
      </top>
      <bottom style="medium">
        <color theme="0" tint="-0.14993743705557422"/>
      </bottom>
      <diagonal/>
    </border>
    <border>
      <left/>
      <right/>
      <top style="medium">
        <color theme="0" tint="-0.14996795556505021"/>
      </top>
      <bottom/>
      <diagonal/>
    </border>
  </borders>
  <cellStyleXfs count="60">
    <xf numFmtId="0" fontId="0" fillId="0" borderId="0"/>
    <xf numFmtId="0" fontId="1" fillId="0" borderId="0" applyNumberFormat="0" applyFill="0" applyBorder="0" applyAlignment="0" applyProtection="0">
      <alignment vertical="top"/>
      <protection locked="0"/>
    </xf>
    <xf numFmtId="9" fontId="7" fillId="0" borderId="0" applyFont="0" applyFill="0" applyBorder="0" applyAlignment="0" applyProtection="0"/>
    <xf numFmtId="0" fontId="12" fillId="0" borderId="0"/>
    <xf numFmtId="165" fontId="7" fillId="0" borderId="3" applyFont="0" applyFill="0" applyAlignment="0" applyProtection="0"/>
    <xf numFmtId="0" fontId="11" fillId="0" borderId="0" applyNumberFormat="0" applyFill="0" applyBorder="0" applyAlignment="0" applyProtection="0"/>
    <xf numFmtId="0" fontId="8" fillId="0" borderId="0" applyNumberFormat="0" applyFill="0" applyAlignment="0" applyProtection="0"/>
    <xf numFmtId="0" fontId="8" fillId="0" borderId="0" applyNumberFormat="0" applyFill="0" applyProtection="0">
      <alignment vertical="top"/>
    </xf>
    <xf numFmtId="0" fontId="7" fillId="0" borderId="0" applyNumberFormat="0" applyFill="0" applyProtection="0">
      <alignment horizontal="right" indent="1"/>
    </xf>
    <xf numFmtId="167" fontId="7" fillId="0" borderId="3">
      <alignment horizontal="center" vertical="center"/>
    </xf>
    <xf numFmtId="168" fontId="7" fillId="0" borderId="2" applyFill="0">
      <alignment horizontal="center" vertical="center"/>
    </xf>
    <xf numFmtId="0" fontId="7" fillId="0" borderId="2" applyFill="0">
      <alignment horizontal="center" vertical="center"/>
    </xf>
    <xf numFmtId="0" fontId="7" fillId="0" borderId="2" applyFill="0">
      <alignment horizontal="left" vertical="center" indent="2"/>
    </xf>
    <xf numFmtId="0" fontId="15" fillId="0" borderId="0" applyNumberForma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2" fontId="7" fillId="0" borderId="0" applyFont="0" applyFill="0" applyBorder="0" applyAlignment="0" applyProtection="0"/>
    <xf numFmtId="0" fontId="16" fillId="0" borderId="0" applyNumberFormat="0" applyFill="0" applyBorder="0" applyAlignment="0" applyProtection="0"/>
    <xf numFmtId="0" fontId="17" fillId="14" borderId="0" applyNumberFormat="0" applyBorder="0" applyAlignment="0" applyProtection="0"/>
    <xf numFmtId="0" fontId="18" fillId="15" borderId="0" applyNumberFormat="0" applyBorder="0" applyAlignment="0" applyProtection="0"/>
    <xf numFmtId="0" fontId="19" fillId="16" borderId="0" applyNumberFormat="0" applyBorder="0" applyAlignment="0" applyProtection="0"/>
    <xf numFmtId="0" fontId="20" fillId="17" borderId="11" applyNumberFormat="0" applyAlignment="0" applyProtection="0"/>
    <xf numFmtId="0" fontId="21" fillId="18" borderId="12" applyNumberFormat="0" applyAlignment="0" applyProtection="0"/>
    <xf numFmtId="0" fontId="22" fillId="18" borderId="11" applyNumberFormat="0" applyAlignment="0" applyProtection="0"/>
    <xf numFmtId="0" fontId="23" fillId="0" borderId="13" applyNumberFormat="0" applyFill="0" applyAlignment="0" applyProtection="0"/>
    <xf numFmtId="0" fontId="24" fillId="19" borderId="14" applyNumberFormat="0" applyAlignment="0" applyProtection="0"/>
    <xf numFmtId="0" fontId="25" fillId="0" borderId="0" applyNumberFormat="0" applyFill="0" applyBorder="0" applyAlignment="0" applyProtection="0"/>
    <xf numFmtId="0" fontId="7" fillId="20" borderId="15" applyNumberFormat="0" applyFont="0" applyAlignment="0" applyProtection="0"/>
    <xf numFmtId="0" fontId="26" fillId="0" borderId="0" applyNumberFormat="0" applyFill="0" applyBorder="0" applyAlignment="0" applyProtection="0"/>
    <xf numFmtId="0" fontId="4" fillId="0" borderId="16" applyNumberFormat="0" applyFill="0" applyAlignment="0" applyProtection="0"/>
    <xf numFmtId="0" fontId="12"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12"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12"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12" fillId="33"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12" fillId="37" borderId="0" applyNumberFormat="0" applyBorder="0" applyAlignment="0" applyProtection="0"/>
    <xf numFmtId="0" fontId="7" fillId="38" borderId="0" applyNumberFormat="0" applyBorder="0" applyAlignment="0" applyProtection="0"/>
    <xf numFmtId="0" fontId="7" fillId="39" borderId="0" applyNumberFormat="0" applyBorder="0" applyAlignment="0" applyProtection="0"/>
    <xf numFmtId="0" fontId="7" fillId="40" borderId="0" applyNumberFormat="0" applyBorder="0" applyAlignment="0" applyProtection="0"/>
    <xf numFmtId="0" fontId="12" fillId="41" borderId="0" applyNumberFormat="0" applyBorder="0" applyAlignment="0" applyProtection="0"/>
    <xf numFmtId="0" fontId="7" fillId="42" borderId="0" applyNumberFormat="0" applyBorder="0" applyAlignment="0" applyProtection="0"/>
    <xf numFmtId="0" fontId="7" fillId="43" borderId="0" applyNumberFormat="0" applyBorder="0" applyAlignment="0" applyProtection="0"/>
    <xf numFmtId="0" fontId="7" fillId="44" borderId="0" applyNumberFormat="0" applyBorder="0" applyAlignment="0" applyProtection="0"/>
    <xf numFmtId="0" fontId="14" fillId="0" borderId="0"/>
    <xf numFmtId="0" fontId="34" fillId="0" borderId="0"/>
    <xf numFmtId="43" fontId="7" fillId="0" borderId="3" applyFont="0" applyFill="0" applyAlignment="0" applyProtection="0"/>
    <xf numFmtId="41" fontId="7" fillId="0" borderId="0" applyFont="0" applyFill="0" applyBorder="0" applyAlignment="0" applyProtection="0"/>
    <xf numFmtId="44" fontId="7" fillId="0" borderId="0" applyFont="0" applyFill="0" applyBorder="0" applyAlignment="0" applyProtection="0"/>
    <xf numFmtId="42" fontId="7" fillId="0" borderId="0" applyFont="0" applyFill="0" applyBorder="0" applyAlignment="0" applyProtection="0"/>
  </cellStyleXfs>
  <cellXfs count="162">
    <xf numFmtId="0" fontId="0" fillId="0" borderId="0" xfId="0"/>
    <xf numFmtId="0" fontId="0" fillId="0" borderId="0" xfId="0" applyAlignment="1">
      <alignment vertical="center"/>
    </xf>
    <xf numFmtId="0" fontId="0" fillId="0" borderId="0" xfId="0" applyAlignment="1">
      <alignment horizontal="center"/>
    </xf>
    <xf numFmtId="0" fontId="0" fillId="0" borderId="3" xfId="0" applyBorder="1" applyAlignment="1">
      <alignment horizontal="center" vertical="center"/>
    </xf>
    <xf numFmtId="0" fontId="5" fillId="13" borderId="1" xfId="0" applyFont="1" applyFill="1" applyBorder="1" applyAlignment="1">
      <alignment horizontal="left" vertical="center" indent="1"/>
    </xf>
    <xf numFmtId="0" fontId="5" fillId="13" borderId="1" xfId="0" applyFont="1" applyFill="1" applyBorder="1" applyAlignment="1">
      <alignment horizontal="center" vertical="center" wrapText="1"/>
    </xf>
    <xf numFmtId="0" fontId="10" fillId="12" borderId="8" xfId="0" applyFont="1" applyFill="1" applyBorder="1" applyAlignment="1">
      <alignment horizontal="center" vertical="center" shrinkToFit="1"/>
    </xf>
    <xf numFmtId="0" fontId="3" fillId="0" borderId="2" xfId="0" applyFont="1" applyBorder="1" applyAlignment="1">
      <alignment horizontal="center" vertical="center"/>
    </xf>
    <xf numFmtId="0" fontId="6" fillId="2" borderId="2" xfId="0" applyFont="1" applyFill="1" applyBorder="1" applyAlignment="1">
      <alignment horizontal="left" vertical="center" indent="1"/>
    </xf>
    <xf numFmtId="0" fontId="6" fillId="2" borderId="2" xfId="0" applyFont="1" applyFill="1" applyBorder="1" applyAlignment="1">
      <alignment horizontal="center" vertical="center"/>
    </xf>
    <xf numFmtId="0" fontId="3" fillId="2" borderId="2" xfId="0" applyFont="1" applyFill="1" applyBorder="1" applyAlignment="1">
      <alignment horizontal="center" vertical="center"/>
    </xf>
    <xf numFmtId="0" fontId="0" fillId="0" borderId="9" xfId="0" applyBorder="1" applyAlignment="1">
      <alignment vertical="center"/>
    </xf>
    <xf numFmtId="0" fontId="0" fillId="0" borderId="9" xfId="0" applyBorder="1" applyAlignment="1">
      <alignment horizontal="right" vertical="center"/>
    </xf>
    <xf numFmtId="0" fontId="0" fillId="2" borderId="9" xfId="0" applyFill="1" applyBorder="1" applyAlignment="1">
      <alignment vertical="center"/>
    </xf>
    <xf numFmtId="0" fontId="0" fillId="0" borderId="0" xfId="0" applyAlignment="1">
      <alignment wrapText="1"/>
    </xf>
    <xf numFmtId="0" fontId="7" fillId="8" borderId="2" xfId="11" applyFill="1">
      <alignment horizontal="center" vertical="center"/>
    </xf>
    <xf numFmtId="0" fontId="7" fillId="6" borderId="2" xfId="11" applyFill="1">
      <alignment horizontal="center" vertical="center"/>
    </xf>
    <xf numFmtId="0" fontId="7" fillId="11" borderId="2" xfId="11" applyFill="1">
      <alignment horizontal="center" vertical="center"/>
    </xf>
    <xf numFmtId="0" fontId="7" fillId="5" borderId="2" xfId="11" applyFill="1">
      <alignment horizontal="center" vertical="center"/>
    </xf>
    <xf numFmtId="0" fontId="7" fillId="10" borderId="2" xfId="11" applyFill="1">
      <alignment horizontal="center" vertical="center"/>
    </xf>
    <xf numFmtId="0" fontId="0" fillId="0" borderId="10" xfId="0" applyBorder="1"/>
    <xf numFmtId="0" fontId="13" fillId="0" borderId="0" xfId="0" applyFont="1"/>
    <xf numFmtId="0" fontId="14" fillId="0" borderId="0" xfId="1" applyFont="1" applyProtection="1">
      <alignment vertical="top"/>
    </xf>
    <xf numFmtId="166" fontId="0" fillId="8" borderId="2" xfId="0" applyNumberFormat="1" applyFill="1" applyBorder="1" applyAlignment="1">
      <alignment horizontal="center" vertical="center"/>
    </xf>
    <xf numFmtId="166" fontId="3" fillId="8" borderId="2" xfId="0" applyNumberFormat="1" applyFont="1" applyFill="1" applyBorder="1" applyAlignment="1">
      <alignment horizontal="center" vertical="center"/>
    </xf>
    <xf numFmtId="166" fontId="7" fillId="3" borderId="2" xfId="10" applyNumberFormat="1" applyFill="1">
      <alignment horizontal="center" vertical="center"/>
    </xf>
    <xf numFmtId="166" fontId="0" fillId="6" borderId="2" xfId="0" applyNumberFormat="1" applyFill="1" applyBorder="1" applyAlignment="1">
      <alignment horizontal="center" vertical="center"/>
    </xf>
    <xf numFmtId="166" fontId="3" fillId="6" borderId="2" xfId="0" applyNumberFormat="1" applyFont="1" applyFill="1" applyBorder="1" applyAlignment="1">
      <alignment horizontal="center" vertical="center"/>
    </xf>
    <xf numFmtId="166" fontId="7" fillId="11" borderId="2" xfId="10" applyNumberFormat="1" applyFill="1">
      <alignment horizontal="center" vertical="center"/>
    </xf>
    <xf numFmtId="166" fontId="0" fillId="5" borderId="2" xfId="0" applyNumberFormat="1" applyFill="1" applyBorder="1" applyAlignment="1">
      <alignment horizontal="center" vertical="center"/>
    </xf>
    <xf numFmtId="166" fontId="3" fillId="5" borderId="2" xfId="0" applyNumberFormat="1" applyFont="1" applyFill="1" applyBorder="1" applyAlignment="1">
      <alignment horizontal="center" vertical="center"/>
    </xf>
    <xf numFmtId="166" fontId="7" fillId="10" borderId="2" xfId="10" applyNumberFormat="1" applyFill="1">
      <alignment horizontal="center" vertical="center"/>
    </xf>
    <xf numFmtId="166" fontId="2" fillId="2" borderId="2" xfId="0" applyNumberFormat="1" applyFont="1" applyFill="1" applyBorder="1" applyAlignment="1">
      <alignment horizontal="left" vertical="center"/>
    </xf>
    <xf numFmtId="166" fontId="3" fillId="2" borderId="2" xfId="0" applyNumberFormat="1" applyFont="1" applyFill="1" applyBorder="1" applyAlignment="1">
      <alignment horizontal="center" vertical="center"/>
    </xf>
    <xf numFmtId="170" fontId="9" fillId="7" borderId="6" xfId="0" applyNumberFormat="1" applyFont="1" applyFill="1" applyBorder="1" applyAlignment="1">
      <alignment horizontal="center" vertical="center"/>
    </xf>
    <xf numFmtId="170" fontId="9" fillId="7" borderId="0" xfId="0" applyNumberFormat="1" applyFont="1" applyFill="1" applyAlignment="1">
      <alignment horizontal="center" vertical="center"/>
    </xf>
    <xf numFmtId="170" fontId="9" fillId="7" borderId="7" xfId="0" applyNumberFormat="1" applyFont="1" applyFill="1" applyBorder="1" applyAlignment="1">
      <alignment horizontal="center" vertical="center"/>
    </xf>
    <xf numFmtId="0" fontId="27" fillId="0" borderId="0" xfId="5" applyFont="1" applyAlignment="1">
      <alignment horizontal="left"/>
    </xf>
    <xf numFmtId="0" fontId="8" fillId="0" borderId="0" xfId="7" applyAlignment="1">
      <alignment horizontal="left" vertical="center"/>
    </xf>
    <xf numFmtId="0" fontId="8" fillId="0" borderId="0" xfId="6" applyAlignment="1">
      <alignment horizontal="left" vertical="center"/>
    </xf>
    <xf numFmtId="0" fontId="0" fillId="0" borderId="0" xfId="0" applyAlignment="1">
      <alignment horizontal="left" vertical="center"/>
    </xf>
    <xf numFmtId="0" fontId="0" fillId="0" borderId="0" xfId="8" applyFont="1" applyAlignment="1">
      <alignment horizontal="left" vertical="center"/>
    </xf>
    <xf numFmtId="14" fontId="7" fillId="0" borderId="0" xfId="8" applyNumberFormat="1" applyAlignment="1">
      <alignment vertical="center"/>
    </xf>
    <xf numFmtId="2" fontId="7" fillId="0" borderId="0" xfId="8" applyNumberFormat="1" applyAlignment="1">
      <alignment horizontal="left" vertical="center"/>
    </xf>
    <xf numFmtId="0" fontId="0" fillId="3" borderId="2" xfId="11" applyFont="1" applyFill="1">
      <alignment horizontal="center" vertical="center"/>
    </xf>
    <xf numFmtId="0" fontId="0" fillId="8" borderId="2" xfId="11" applyFont="1" applyFill="1">
      <alignment horizontal="center" vertical="center"/>
    </xf>
    <xf numFmtId="2" fontId="0" fillId="0" borderId="0" xfId="8" applyNumberFormat="1" applyFont="1" applyAlignment="1">
      <alignment horizontal="left" vertical="center"/>
    </xf>
    <xf numFmtId="14" fontId="0" fillId="0" borderId="0" xfId="8" applyNumberFormat="1" applyFont="1" applyAlignment="1">
      <alignment vertical="center"/>
    </xf>
    <xf numFmtId="0" fontId="0" fillId="3" borderId="2" xfId="11" applyFont="1" applyFill="1" applyAlignment="1">
      <alignment vertical="top" wrapText="1"/>
    </xf>
    <xf numFmtId="0" fontId="7" fillId="3" borderId="2" xfId="11" applyFill="1" applyAlignment="1">
      <alignment vertical="top" wrapText="1"/>
    </xf>
    <xf numFmtId="0" fontId="28" fillId="8" borderId="2" xfId="0" applyFont="1" applyFill="1" applyBorder="1" applyAlignment="1">
      <alignment horizontal="left" vertical="center" wrapText="1" indent="1"/>
    </xf>
    <xf numFmtId="166" fontId="0" fillId="3" borderId="2" xfId="10" applyNumberFormat="1" applyFont="1" applyFill="1">
      <alignment horizontal="center" vertical="center"/>
    </xf>
    <xf numFmtId="166" fontId="0" fillId="4" borderId="2" xfId="10" applyNumberFormat="1" applyFont="1" applyFill="1">
      <alignment horizontal="center" vertical="center"/>
    </xf>
    <xf numFmtId="0" fontId="3" fillId="45" borderId="2" xfId="0" applyFont="1" applyFill="1" applyBorder="1" applyAlignment="1">
      <alignment horizontal="center" vertical="center"/>
    </xf>
    <xf numFmtId="0" fontId="0" fillId="0" borderId="17" xfId="0" applyBorder="1" applyAlignment="1">
      <alignment vertical="center"/>
    </xf>
    <xf numFmtId="0" fontId="0" fillId="0" borderId="2" xfId="0" applyBorder="1" applyAlignment="1">
      <alignment vertical="center"/>
    </xf>
    <xf numFmtId="0" fontId="0" fillId="45" borderId="2" xfId="0" applyFill="1" applyBorder="1" applyAlignment="1">
      <alignment vertical="center"/>
    </xf>
    <xf numFmtId="0" fontId="28" fillId="9" borderId="18" xfId="0" applyFont="1" applyFill="1" applyBorder="1" applyAlignment="1">
      <alignment horizontal="left" vertical="center" wrapText="1"/>
    </xf>
    <xf numFmtId="0" fontId="7" fillId="9" borderId="18" xfId="11" applyFill="1" applyBorder="1" applyAlignment="1">
      <alignment horizontal="center" vertical="center" wrapText="1"/>
    </xf>
    <xf numFmtId="0" fontId="7" fillId="9" borderId="18" xfId="11" applyFill="1" applyBorder="1">
      <alignment horizontal="center" vertical="center"/>
    </xf>
    <xf numFmtId="166" fontId="0" fillId="9" borderId="18" xfId="0" applyNumberFormat="1" applyFill="1" applyBorder="1" applyAlignment="1">
      <alignment horizontal="center" vertical="center"/>
    </xf>
    <xf numFmtId="166" fontId="3" fillId="9" borderId="18" xfId="0" applyNumberFormat="1" applyFont="1" applyFill="1" applyBorder="1" applyAlignment="1">
      <alignment horizontal="center" vertical="center"/>
    </xf>
    <xf numFmtId="0" fontId="0" fillId="4" borderId="2" xfId="11" applyFont="1" applyFill="1">
      <alignment horizontal="center" vertical="center"/>
    </xf>
    <xf numFmtId="0" fontId="7" fillId="46" borderId="2" xfId="11" applyFill="1">
      <alignment horizontal="center" vertical="center"/>
    </xf>
    <xf numFmtId="166" fontId="7" fillId="46" borderId="2" xfId="10" applyNumberFormat="1" applyFill="1">
      <alignment horizontal="center" vertical="center"/>
    </xf>
    <xf numFmtId="0" fontId="3" fillId="0" borderId="0" xfId="0" applyFont="1" applyBorder="1" applyAlignment="1">
      <alignment horizontal="center" vertical="center"/>
    </xf>
    <xf numFmtId="0" fontId="0" fillId="0" borderId="0" xfId="0" applyBorder="1" applyAlignment="1">
      <alignment vertical="center"/>
    </xf>
    <xf numFmtId="0" fontId="0" fillId="4" borderId="2" xfId="11" applyFont="1" applyFill="1" applyAlignment="1">
      <alignment horizontal="left" vertical="center"/>
    </xf>
    <xf numFmtId="0" fontId="28" fillId="6" borderId="2" xfId="0" applyFont="1" applyFill="1" applyBorder="1" applyAlignment="1">
      <alignment horizontal="left" vertical="center" wrapText="1" indent="1"/>
    </xf>
    <xf numFmtId="0" fontId="28" fillId="6" borderId="2" xfId="0" applyFont="1" applyFill="1" applyBorder="1" applyAlignment="1">
      <alignment horizontal="left" vertical="center" indent="1"/>
    </xf>
    <xf numFmtId="0" fontId="0" fillId="11" borderId="2" xfId="11" applyFont="1" applyFill="1">
      <alignment horizontal="center" vertical="center"/>
    </xf>
    <xf numFmtId="0" fontId="0" fillId="11" borderId="2" xfId="11" applyFont="1" applyFill="1" applyAlignment="1">
      <alignment horizontal="left" vertical="center"/>
    </xf>
    <xf numFmtId="0" fontId="0" fillId="11" borderId="2" xfId="12" applyFont="1" applyFill="1" applyAlignment="1">
      <alignment horizontal="left" vertical="center" wrapText="1" indent="2"/>
    </xf>
    <xf numFmtId="0" fontId="0" fillId="11" borderId="2" xfId="11" applyFont="1" applyFill="1" applyAlignment="1">
      <alignment horizontal="left" vertical="center" wrapText="1"/>
    </xf>
    <xf numFmtId="0" fontId="28" fillId="5" borderId="2" xfId="0" applyFont="1" applyFill="1" applyBorder="1" applyAlignment="1">
      <alignment horizontal="left" vertical="center" wrapText="1" indent="1"/>
    </xf>
    <xf numFmtId="0" fontId="7" fillId="10" borderId="2" xfId="11" applyFill="1" applyAlignment="1">
      <alignment horizontal="left" vertical="center"/>
    </xf>
    <xf numFmtId="0" fontId="0" fillId="46" borderId="2" xfId="11" applyFont="1" applyFill="1">
      <alignment horizontal="center" vertical="center"/>
    </xf>
    <xf numFmtId="0" fontId="0" fillId="46" borderId="2" xfId="11" applyFont="1" applyFill="1" applyAlignment="1">
      <alignment horizontal="left" vertical="center" wrapText="1"/>
    </xf>
    <xf numFmtId="0" fontId="0" fillId="46" borderId="2" xfId="11" applyFont="1" applyFill="1" applyAlignment="1">
      <alignment vertical="center" wrapText="1"/>
    </xf>
    <xf numFmtId="0" fontId="3" fillId="0" borderId="0" xfId="0" applyFont="1" applyBorder="1" applyAlignment="1">
      <alignment horizontal="center" vertical="center" wrapText="1"/>
    </xf>
    <xf numFmtId="0" fontId="0" fillId="0" borderId="0" xfId="0" applyBorder="1" applyAlignment="1">
      <alignment vertical="center" wrapText="1"/>
    </xf>
    <xf numFmtId="166" fontId="0" fillId="11" borderId="2" xfId="10" applyNumberFormat="1" applyFont="1" applyFill="1">
      <alignment horizontal="center" vertical="center"/>
    </xf>
    <xf numFmtId="0" fontId="0" fillId="4" borderId="2" xfId="11" applyFont="1" applyFill="1" applyAlignment="1">
      <alignment horizontal="left" vertical="center" wrapText="1"/>
    </xf>
    <xf numFmtId="0" fontId="0" fillId="11" borderId="2" xfId="11" applyFont="1" applyFill="1" applyAlignment="1">
      <alignment horizontal="center" vertical="center"/>
    </xf>
    <xf numFmtId="0" fontId="0" fillId="10" borderId="2" xfId="11" applyFont="1" applyFill="1" applyAlignment="1">
      <alignment horizontal="left" vertical="center" wrapText="1"/>
    </xf>
    <xf numFmtId="0" fontId="7" fillId="10" borderId="2" xfId="11" applyFill="1" applyAlignment="1">
      <alignment horizontal="center" vertical="center"/>
    </xf>
    <xf numFmtId="0" fontId="0" fillId="10" borderId="2" xfId="11" applyFont="1" applyFill="1">
      <alignment horizontal="center" vertical="center"/>
    </xf>
    <xf numFmtId="166" fontId="0" fillId="46" borderId="2" xfId="10" applyNumberFormat="1" applyFont="1" applyFill="1">
      <alignment horizontal="center" vertical="center"/>
    </xf>
    <xf numFmtId="0" fontId="28" fillId="47" borderId="2" xfId="0" applyFont="1" applyFill="1" applyBorder="1" applyAlignment="1">
      <alignment horizontal="left" vertical="center" wrapText="1" indent="1"/>
    </xf>
    <xf numFmtId="0" fontId="7" fillId="47" borderId="2" xfId="11" applyFill="1">
      <alignment horizontal="center" vertical="center"/>
    </xf>
    <xf numFmtId="166" fontId="0" fillId="47" borderId="2" xfId="0" applyNumberFormat="1" applyFill="1" applyBorder="1" applyAlignment="1">
      <alignment horizontal="center" vertical="center"/>
    </xf>
    <xf numFmtId="166" fontId="3" fillId="47" borderId="2" xfId="0" applyNumberFormat="1" applyFont="1" applyFill="1" applyBorder="1" applyAlignment="1">
      <alignment horizontal="center" vertical="center"/>
    </xf>
    <xf numFmtId="166" fontId="0" fillId="3" borderId="2" xfId="0" applyNumberFormat="1" applyFill="1" applyBorder="1" applyAlignment="1">
      <alignment horizontal="center" vertical="center"/>
    </xf>
    <xf numFmtId="166" fontId="3" fillId="3" borderId="2" xfId="0" applyNumberFormat="1" applyFont="1" applyFill="1" applyBorder="1" applyAlignment="1">
      <alignment horizontal="center" vertical="center"/>
    </xf>
    <xf numFmtId="49" fontId="4" fillId="0" borderId="0" xfId="0" applyNumberFormat="1" applyFont="1" applyAlignment="1">
      <alignment horizontal="center" vertical="center"/>
    </xf>
    <xf numFmtId="0" fontId="0" fillId="3" borderId="2" xfId="12" applyFont="1" applyFill="1" applyAlignment="1">
      <alignment vertical="top" wrapText="1"/>
    </xf>
    <xf numFmtId="0" fontId="0" fillId="0" borderId="2" xfId="0" applyBorder="1" applyAlignment="1">
      <alignment horizontal="right" vertical="center"/>
    </xf>
    <xf numFmtId="0" fontId="0" fillId="4" borderId="2" xfId="12" applyFont="1" applyFill="1" applyAlignment="1">
      <alignment vertical="center" wrapText="1"/>
    </xf>
    <xf numFmtId="0" fontId="3" fillId="3" borderId="2" xfId="11" applyFont="1" applyFill="1" applyAlignment="1">
      <alignment vertical="top" wrapText="1"/>
    </xf>
    <xf numFmtId="0" fontId="0" fillId="3" borderId="2" xfId="11" applyFont="1" applyFill="1" applyAlignment="1">
      <alignment horizontal="left" vertical="center" wrapText="1"/>
    </xf>
    <xf numFmtId="0" fontId="0" fillId="3" borderId="0" xfId="0" applyFill="1" applyAlignment="1">
      <alignment vertical="center"/>
    </xf>
    <xf numFmtId="49" fontId="4" fillId="0" borderId="0" xfId="0" applyNumberFormat="1" applyFont="1" applyFill="1" applyAlignment="1">
      <alignment horizontal="center" vertical="center"/>
    </xf>
    <xf numFmtId="0" fontId="0" fillId="3" borderId="2" xfId="12" applyFont="1" applyFill="1" applyAlignment="1">
      <alignment vertical="center" wrapText="1"/>
    </xf>
    <xf numFmtId="0" fontId="0" fillId="4" borderId="2" xfId="12" applyFont="1" applyFill="1" applyAlignment="1">
      <alignment horizontal="left" vertical="center" wrapText="1"/>
    </xf>
    <xf numFmtId="0" fontId="0" fillId="10" borderId="2" xfId="12" applyFont="1" applyFill="1" applyAlignment="1">
      <alignment vertical="center" wrapText="1"/>
    </xf>
    <xf numFmtId="0" fontId="0" fillId="10" borderId="2" xfId="12" applyFont="1" applyFill="1" applyAlignment="1">
      <alignment horizontal="left" vertical="center" wrapText="1"/>
    </xf>
    <xf numFmtId="0" fontId="0" fillId="10" borderId="2" xfId="12" applyFont="1" applyFill="1" applyAlignment="1">
      <alignment horizontal="left" wrapText="1"/>
    </xf>
    <xf numFmtId="49" fontId="30" fillId="0" borderId="0" xfId="0" applyNumberFormat="1" applyFont="1" applyAlignment="1">
      <alignment horizontal="center" vertical="center"/>
    </xf>
    <xf numFmtId="0" fontId="31" fillId="0" borderId="0" xfId="5" applyFont="1" applyAlignment="1">
      <alignment horizontal="left"/>
    </xf>
    <xf numFmtId="0" fontId="32" fillId="0" borderId="0" xfId="0" applyFont="1"/>
    <xf numFmtId="0" fontId="32" fillId="0" borderId="0" xfId="0" applyFont="1" applyAlignment="1">
      <alignment horizontal="center"/>
    </xf>
    <xf numFmtId="0" fontId="32" fillId="0" borderId="0" xfId="0" applyFont="1" applyAlignment="1">
      <alignment horizontal="center" vertical="center"/>
    </xf>
    <xf numFmtId="0" fontId="33" fillId="0" borderId="0" xfId="0" applyFont="1"/>
    <xf numFmtId="0" fontId="32" fillId="0" borderId="0" xfId="0" applyFont="1" applyAlignment="1">
      <alignment wrapText="1"/>
    </xf>
    <xf numFmtId="0" fontId="0" fillId="0" borderId="7" xfId="8" applyFont="1" applyBorder="1" applyAlignment="1">
      <alignment horizontal="right" vertical="center" wrapText="1"/>
    </xf>
    <xf numFmtId="49" fontId="3" fillId="8" borderId="2" xfId="2" applyNumberFormat="1" applyFont="1" applyFill="1" applyBorder="1" applyAlignment="1">
      <alignment horizontal="center" vertical="center" wrapText="1"/>
    </xf>
    <xf numFmtId="49" fontId="3" fillId="3" borderId="2" xfId="2" applyNumberFormat="1" applyFont="1" applyFill="1" applyBorder="1" applyAlignment="1">
      <alignment horizontal="center" vertical="center" wrapText="1"/>
    </xf>
    <xf numFmtId="49" fontId="3" fillId="3" borderId="20" xfId="2" applyNumberFormat="1" applyFont="1" applyFill="1" applyBorder="1" applyAlignment="1">
      <alignment horizontal="center" vertical="center" wrapText="1"/>
    </xf>
    <xf numFmtId="49" fontId="3" fillId="9" borderId="18" xfId="2" applyNumberFormat="1" applyFont="1" applyFill="1" applyBorder="1" applyAlignment="1">
      <alignment horizontal="center" vertical="center" wrapText="1"/>
    </xf>
    <xf numFmtId="49" fontId="3" fillId="4" borderId="2" xfId="2" applyNumberFormat="1" applyFont="1" applyFill="1" applyBorder="1" applyAlignment="1">
      <alignment horizontal="center" vertical="center" wrapText="1"/>
    </xf>
    <xf numFmtId="49" fontId="3" fillId="6" borderId="2" xfId="2" applyNumberFormat="1" applyFont="1" applyFill="1" applyBorder="1" applyAlignment="1">
      <alignment horizontal="center" vertical="center" wrapText="1"/>
    </xf>
    <xf numFmtId="49" fontId="3" fillId="11" borderId="2" xfId="2" applyNumberFormat="1" applyFont="1" applyFill="1" applyBorder="1" applyAlignment="1">
      <alignment horizontal="center" vertical="center" wrapText="1"/>
    </xf>
    <xf numFmtId="49" fontId="3" fillId="5" borderId="2" xfId="2" applyNumberFormat="1" applyFont="1" applyFill="1" applyBorder="1" applyAlignment="1">
      <alignment horizontal="center" vertical="center" wrapText="1"/>
    </xf>
    <xf numFmtId="49" fontId="3" fillId="10" borderId="2" xfId="2" applyNumberFormat="1" applyFont="1" applyFill="1" applyBorder="1" applyAlignment="1">
      <alignment horizontal="center" vertical="center" wrapText="1"/>
    </xf>
    <xf numFmtId="49" fontId="3" fillId="47" borderId="2" xfId="2" applyNumberFormat="1" applyFont="1" applyFill="1" applyBorder="1" applyAlignment="1">
      <alignment horizontal="center" vertical="center" wrapText="1"/>
    </xf>
    <xf numFmtId="49" fontId="3" fillId="46" borderId="2" xfId="2" applyNumberFormat="1" applyFont="1" applyFill="1" applyBorder="1" applyAlignment="1">
      <alignment horizontal="center" vertical="center" wrapText="1"/>
    </xf>
    <xf numFmtId="9" fontId="3" fillId="2" borderId="2" xfId="2" applyFont="1" applyFill="1" applyBorder="1" applyAlignment="1">
      <alignment horizontal="center" vertical="center" wrapText="1"/>
    </xf>
    <xf numFmtId="0" fontId="3" fillId="0" borderId="2" xfId="0" applyFont="1" applyFill="1" applyBorder="1" applyAlignment="1">
      <alignment horizontal="center" vertical="center"/>
    </xf>
    <xf numFmtId="0" fontId="0" fillId="0" borderId="9" xfId="0" applyFill="1" applyBorder="1" applyAlignment="1">
      <alignment vertical="center"/>
    </xf>
    <xf numFmtId="0" fontId="0" fillId="46" borderId="2" xfId="12" applyFont="1" applyFill="1" applyAlignment="1">
      <alignment horizontal="left" vertical="center" wrapText="1"/>
    </xf>
    <xf numFmtId="0" fontId="0" fillId="11" borderId="2" xfId="12" applyFont="1" applyFill="1" applyAlignment="1">
      <alignment horizontal="left" vertical="center" wrapText="1"/>
    </xf>
    <xf numFmtId="0" fontId="28" fillId="48" borderId="2" xfId="0" applyFont="1" applyFill="1" applyBorder="1" applyAlignment="1">
      <alignment horizontal="left" vertical="center" indent="1"/>
    </xf>
    <xf numFmtId="0" fontId="7" fillId="48" borderId="2" xfId="11" applyFill="1">
      <alignment horizontal="center" vertical="center"/>
    </xf>
    <xf numFmtId="49" fontId="3" fillId="48" borderId="2" xfId="2" applyNumberFormat="1" applyFont="1" applyFill="1" applyBorder="1" applyAlignment="1">
      <alignment horizontal="center" vertical="center" wrapText="1"/>
    </xf>
    <xf numFmtId="166" fontId="0" fillId="48" borderId="2" xfId="0" applyNumberFormat="1" applyFill="1" applyBorder="1" applyAlignment="1">
      <alignment horizontal="center" vertical="center"/>
    </xf>
    <xf numFmtId="166" fontId="3" fillId="48" borderId="2" xfId="0" applyNumberFormat="1" applyFont="1" applyFill="1" applyBorder="1" applyAlignment="1">
      <alignment horizontal="center" vertical="center"/>
    </xf>
    <xf numFmtId="0" fontId="7" fillId="49" borderId="2" xfId="11" applyFill="1">
      <alignment horizontal="center" vertical="center"/>
    </xf>
    <xf numFmtId="166" fontId="7" fillId="49" borderId="2" xfId="10" applyNumberFormat="1" applyFill="1">
      <alignment horizontal="center" vertical="center"/>
    </xf>
    <xf numFmtId="166" fontId="0" fillId="49" borderId="2" xfId="0" applyNumberFormat="1" applyFill="1" applyBorder="1" applyAlignment="1">
      <alignment horizontal="center" vertical="center"/>
    </xf>
    <xf numFmtId="166" fontId="3" fillId="49" borderId="2" xfId="0" applyNumberFormat="1" applyFont="1" applyFill="1" applyBorder="1" applyAlignment="1">
      <alignment horizontal="center" vertical="center"/>
    </xf>
    <xf numFmtId="49" fontId="3" fillId="0" borderId="2" xfId="2" applyNumberFormat="1" applyFont="1" applyFill="1" applyBorder="1" applyAlignment="1">
      <alignment horizontal="center" vertical="center" wrapText="1"/>
    </xf>
    <xf numFmtId="0" fontId="0" fillId="0" borderId="0" xfId="0" applyFill="1"/>
    <xf numFmtId="0" fontId="0" fillId="0" borderId="0" xfId="0"/>
    <xf numFmtId="0" fontId="0" fillId="0" borderId="0" xfId="0" applyBorder="1" applyAlignment="1">
      <alignment vertical="center"/>
    </xf>
    <xf numFmtId="0" fontId="3" fillId="0" borderId="0" xfId="0" applyFont="1" applyBorder="1" applyAlignment="1">
      <alignment horizontal="center" vertical="center" wrapText="1"/>
    </xf>
    <xf numFmtId="0" fontId="0" fillId="0" borderId="0" xfId="0" applyBorder="1" applyAlignment="1">
      <alignment vertical="center" wrapText="1"/>
    </xf>
    <xf numFmtId="0" fontId="0" fillId="49" borderId="2" xfId="11" applyFont="1" applyFill="1">
      <alignment horizontal="center" vertical="center"/>
    </xf>
    <xf numFmtId="0" fontId="0" fillId="49" borderId="2" xfId="11" applyFont="1" applyFill="1" applyAlignment="1">
      <alignment horizontal="left" vertical="center" wrapText="1"/>
    </xf>
    <xf numFmtId="0" fontId="0" fillId="49" borderId="0" xfId="0" applyFont="1" applyFill="1" applyAlignment="1">
      <alignment horizontal="left" vertical="center"/>
    </xf>
    <xf numFmtId="0" fontId="0" fillId="49" borderId="0" xfId="0" applyFont="1" applyFill="1" applyAlignment="1">
      <alignment horizontal="left" vertical="center" wrapText="1"/>
    </xf>
    <xf numFmtId="169" fontId="0" fillId="7" borderId="4" xfId="0" applyNumberFormat="1" applyFill="1" applyBorder="1" applyAlignment="1">
      <alignment horizontal="left" vertical="center" wrapText="1" indent="1"/>
    </xf>
    <xf numFmtId="169" fontId="0" fillId="7" borderId="1" xfId="0" applyNumberFormat="1" applyFill="1" applyBorder="1" applyAlignment="1">
      <alignment horizontal="left" vertical="center" wrapText="1" indent="1"/>
    </xf>
    <xf numFmtId="169" fontId="0" fillId="7" borderId="5" xfId="0" applyNumberFormat="1" applyFill="1" applyBorder="1" applyAlignment="1">
      <alignment horizontal="left" vertical="center" wrapText="1" indent="1"/>
    </xf>
    <xf numFmtId="14" fontId="7" fillId="0" borderId="3" xfId="9" applyNumberFormat="1">
      <alignment horizontal="center" vertical="center"/>
    </xf>
    <xf numFmtId="0" fontId="0" fillId="45" borderId="2" xfId="12" applyFont="1" applyFill="1" applyAlignment="1">
      <alignment horizontal="left" vertical="center" wrapText="1"/>
    </xf>
    <xf numFmtId="0" fontId="0" fillId="45" borderId="2" xfId="12" applyFont="1" applyFill="1" applyAlignment="1">
      <alignment horizontal="left" vertical="top" wrapText="1"/>
    </xf>
    <xf numFmtId="0" fontId="7" fillId="45" borderId="2" xfId="12" applyFill="1" applyAlignment="1">
      <alignment horizontal="left" vertical="top"/>
    </xf>
    <xf numFmtId="0" fontId="7" fillId="45" borderId="2" xfId="12" applyFill="1" applyAlignment="1">
      <alignment horizontal="left" vertical="top" wrapText="1"/>
    </xf>
    <xf numFmtId="0" fontId="0" fillId="45" borderId="19" xfId="12" applyFont="1" applyFill="1" applyBorder="1" applyAlignment="1">
      <alignment horizontal="left" vertical="top" wrapText="1"/>
    </xf>
    <xf numFmtId="0" fontId="7" fillId="45" borderId="19" xfId="12" applyFill="1" applyBorder="1" applyAlignment="1">
      <alignment horizontal="left" vertical="top" wrapText="1"/>
    </xf>
    <xf numFmtId="0" fontId="25" fillId="0" borderId="10" xfId="0" applyFont="1" applyBorder="1" applyAlignment="1">
      <alignment horizontal="left" vertical="center" wrapText="1"/>
    </xf>
    <xf numFmtId="0" fontId="0" fillId="0" borderId="10" xfId="0" applyBorder="1" applyAlignment="1">
      <alignment horizontal="left" vertical="center" wrapText="1"/>
    </xf>
  </cellXfs>
  <cellStyles count="60">
    <cellStyle name="20 % - Akzent1" xfId="31" builtinId="30" customBuiltin="1"/>
    <cellStyle name="20 % - Akzent2" xfId="35" builtinId="34" customBuiltin="1"/>
    <cellStyle name="20 % - Akzent3" xfId="39" builtinId="38" customBuiltin="1"/>
    <cellStyle name="20 % - Akzent4" xfId="43" builtinId="42" customBuiltin="1"/>
    <cellStyle name="20 % - Akzent5" xfId="47" builtinId="46" customBuiltin="1"/>
    <cellStyle name="20 % - Akzent6" xfId="51" builtinId="50" customBuiltin="1"/>
    <cellStyle name="40 % - Akzent1" xfId="32" builtinId="31" customBuiltin="1"/>
    <cellStyle name="40 % - Akzent2" xfId="36" builtinId="35" customBuiltin="1"/>
    <cellStyle name="40 % - Akzent3" xfId="40" builtinId="39" customBuiltin="1"/>
    <cellStyle name="40 % - Akzent4" xfId="44" builtinId="43" customBuiltin="1"/>
    <cellStyle name="40 % - Akzent5" xfId="48" builtinId="47" customBuiltin="1"/>
    <cellStyle name="40 % - Akzent6" xfId="52" builtinId="51" customBuiltin="1"/>
    <cellStyle name="60 % - Akzent1" xfId="33" builtinId="32" customBuiltin="1"/>
    <cellStyle name="60 % - Akzent2" xfId="37" builtinId="36" customBuiltin="1"/>
    <cellStyle name="60 % - Akzent3" xfId="41" builtinId="40" customBuiltin="1"/>
    <cellStyle name="60 % - Akzent4" xfId="45" builtinId="44" customBuiltin="1"/>
    <cellStyle name="60 % - Akzent5" xfId="49" builtinId="48" customBuiltin="1"/>
    <cellStyle name="60 % - Akzent6" xfId="53" builtinId="52" customBuiltin="1"/>
    <cellStyle name="Akzent1" xfId="30" builtinId="29" customBuiltin="1"/>
    <cellStyle name="Akzent2" xfId="34" builtinId="33" customBuiltin="1"/>
    <cellStyle name="Akzent3" xfId="38" builtinId="37" customBuiltin="1"/>
    <cellStyle name="Akzent4" xfId="42" builtinId="41" customBuiltin="1"/>
    <cellStyle name="Akzent5" xfId="46" builtinId="45" customBuiltin="1"/>
    <cellStyle name="Akzent6" xfId="50" builtinId="49" customBuiltin="1"/>
    <cellStyle name="Aufgabe" xfId="12"/>
    <cellStyle name="Ausgabe" xfId="22" builtinId="21" customBuiltin="1"/>
    <cellStyle name="Berechnung" xfId="23" builtinId="22" customBuiltin="1"/>
    <cellStyle name="Besuchter Hyperlink" xfId="13" builtinId="9" customBuiltin="1"/>
    <cellStyle name="Datum" xfId="10"/>
    <cellStyle name="Dezimal [0]" xfId="14" builtinId="6" customBuiltin="1"/>
    <cellStyle name="Dezimal [0] 2" xfId="57"/>
    <cellStyle name="Eingabe" xfId="21" builtinId="20" customBuiltin="1"/>
    <cellStyle name="Ergebnis" xfId="29" builtinId="25" customBuiltin="1"/>
    <cellStyle name="Erklärender Text" xfId="28" builtinId="53" customBuiltin="1"/>
    <cellStyle name="Gut" xfId="18" builtinId="26" customBuiltin="1"/>
    <cellStyle name="Komma" xfId="4" builtinId="3" customBuiltin="1"/>
    <cellStyle name="Komma 2" xfId="56"/>
    <cellStyle name="Link" xfId="1" builtinId="8" customBuiltin="1"/>
    <cellStyle name="Name" xfId="11"/>
    <cellStyle name="Neutral" xfId="20" builtinId="28" customBuiltin="1"/>
    <cellStyle name="Notiz" xfId="27" builtinId="10" customBuiltin="1"/>
    <cellStyle name="Projektanfang" xfId="9"/>
    <cellStyle name="Prozent" xfId="2" builtinId="5" customBuiltin="1"/>
    <cellStyle name="Schlecht" xfId="19" builtinId="27" customBuiltin="1"/>
    <cellStyle name="Standard" xfId="0" builtinId="0" customBuiltin="1"/>
    <cellStyle name="Standard 2" xfId="54"/>
    <cellStyle name="Standard 3" xfId="55"/>
    <cellStyle name="Überschrift" xfId="5" builtinId="15" customBuiltin="1"/>
    <cellStyle name="Überschrift 1" xfId="6" builtinId="16" customBuiltin="1"/>
    <cellStyle name="Überschrift 2" xfId="7" builtinId="17" customBuiltin="1"/>
    <cellStyle name="Überschrift 3" xfId="8" builtinId="18" customBuiltin="1"/>
    <cellStyle name="Überschrift 4" xfId="17" builtinId="19" customBuiltin="1"/>
    <cellStyle name="Verknüpfte Zelle" xfId="24" builtinId="24" customBuiltin="1"/>
    <cellStyle name="Währung" xfId="15" builtinId="4" customBuiltin="1"/>
    <cellStyle name="Währung [0]" xfId="16" builtinId="7" customBuiltin="1"/>
    <cellStyle name="Währung [0] 2" xfId="59"/>
    <cellStyle name="Währung 2" xfId="58"/>
    <cellStyle name="Warnender Text" xfId="26" builtinId="11" customBuiltin="1"/>
    <cellStyle name="zAusgeblText" xfId="3"/>
    <cellStyle name="Zelle überprüfen" xfId="25" builtinId="23" customBuiltin="1"/>
  </cellStyles>
  <dxfs count="32">
    <dxf>
      <fill>
        <patternFill>
          <bgColor theme="8" tint="0.39994506668294322"/>
        </patternFill>
      </fill>
      <border>
        <left/>
        <right/>
      </border>
    </dxf>
    <dxf>
      <border>
        <left style="thin">
          <color rgb="FFC00000"/>
        </left>
        <right style="thin">
          <color rgb="FFC00000"/>
        </right>
        <vertical/>
        <horizontal/>
      </border>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ill>
        <patternFill>
          <bgColor theme="8" tint="0.39994506668294322"/>
        </patternFill>
      </fill>
      <border>
        <left/>
        <right/>
      </border>
    </dxf>
    <dxf>
      <border>
        <left style="thin">
          <color rgb="FFC00000"/>
        </left>
        <right style="thin">
          <color rgb="FFC00000"/>
        </right>
        <vertical/>
        <horizontal/>
      </border>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ill>
        <patternFill>
          <bgColor theme="8" tint="0.39994506668294322"/>
        </patternFill>
      </fill>
      <border>
        <left/>
        <right/>
      </border>
    </dxf>
    <dxf>
      <border>
        <left style="thin">
          <color rgb="FFC00000"/>
        </left>
        <right style="thin">
          <color rgb="FFC00000"/>
        </right>
        <vertical/>
        <horizontal/>
      </border>
    </dxf>
    <dxf>
      <border>
        <left style="thin">
          <color rgb="FFC00000"/>
        </left>
        <right style="thin">
          <color rgb="FFC00000"/>
        </right>
        <vertical/>
        <horizontal/>
      </border>
    </dxf>
    <dxf>
      <fill>
        <patternFill>
          <bgColor theme="8" tint="0.39994506668294322"/>
        </patternFill>
      </fill>
      <border>
        <left/>
        <right/>
      </border>
    </dxf>
    <dxf>
      <border>
        <left style="thin">
          <color rgb="FFC00000"/>
        </left>
        <right style="thin">
          <color rgb="FFC00000"/>
        </right>
        <vertical/>
        <horizontal/>
      </border>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ill>
        <patternFill>
          <bgColor theme="8" tint="0.39994506668294322"/>
        </patternFill>
      </fill>
      <border>
        <left/>
        <right/>
      </border>
    </dxf>
    <dxf>
      <border>
        <left style="thin">
          <color rgb="FFC00000"/>
        </left>
        <right style="thin">
          <color rgb="FFC00000"/>
        </right>
        <vertical/>
        <horizontal/>
      </border>
    </dxf>
    <dxf>
      <border>
        <left style="thin">
          <color theme="0" tint="-0.24994659260841701"/>
        </left>
      </border>
    </dxf>
    <dxf>
      <border>
        <left style="thin">
          <color theme="0" tint="-0.24994659260841701"/>
        </left>
      </border>
    </dxf>
    <dxf>
      <border>
        <top style="thin">
          <color theme="4" tint="0.39994506668294322"/>
        </top>
      </border>
    </dxf>
    <dxf>
      <fill>
        <patternFill>
          <bgColor theme="0" tint="-4.9989318521683403E-2"/>
        </patternFill>
      </fill>
      <border>
        <top style="thin">
          <color theme="4" tint="0.39994506668294322"/>
        </top>
      </border>
    </dxf>
    <dxf>
      <font>
        <b/>
        <color theme="1"/>
      </font>
    </dxf>
    <dxf>
      <font>
        <b val="0"/>
        <i val="0"/>
        <color theme="1"/>
      </font>
      <border>
        <left style="thin">
          <color theme="4"/>
        </left>
      </border>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border>
    </dxf>
  </dxfs>
  <tableStyles count="1" defaultTableStyle="TableStyleMedium2" defaultPivotStyle="PivotStyleLight16">
    <tableStyle name="Aufgabenliste" pivot="0" count="9">
      <tableStyleElement type="wholeTable" dxfId="31"/>
      <tableStyleElement type="headerRow" dxfId="30"/>
      <tableStyleElement type="totalRow" dxfId="29"/>
      <tableStyleElement type="firstColumn" dxfId="28"/>
      <tableStyleElement type="lastColumn" dxfId="27"/>
      <tableStyleElement type="firstRowStripe" dxfId="26"/>
      <tableStyleElement type="secondRowStripe" dxfId="25"/>
      <tableStyleElement type="firstColumnStripe" dxfId="24"/>
      <tableStyleElement type="secondColumnStripe" dxfId="23"/>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DE3018"/>
      <rgbColor rgb="0053D4C9"/>
      <rgbColor rgb="006B0C00"/>
      <rgbColor rgb="00006500"/>
      <rgbColor rgb="00182C63"/>
      <rgbColor rgb="00819C00"/>
      <rgbColor rgb="00C9B783"/>
      <rgbColor rgb="00007F74"/>
      <rgbColor rgb="00F0F0F0"/>
      <rgbColor rgb="00666666"/>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C9DAFB"/>
      <rgbColor rgb="00FAC8D7"/>
      <rgbColor rgb="00F3F0E4"/>
      <rgbColor rgb="00E4E8F3"/>
      <rgbColor rgb="001849B5"/>
      <rgbColor rgb="0036ACA2"/>
      <rgbColor rgb="00F0BA00"/>
      <rgbColor rgb="00BCC5E1"/>
      <rgbColor rgb="008394C9"/>
      <rgbColor rgb="003B4E87"/>
      <rgbColor rgb="0087743B"/>
      <rgbColor rgb="00C0C0C0"/>
      <rgbColor rgb="00003366"/>
      <rgbColor rgb="00109618"/>
      <rgbColor rgb="00085108"/>
      <rgbColor rgb="00635100"/>
      <rgbColor rgb="00273359"/>
      <rgbColor rgb="00E1D8BC"/>
      <rgbColor rgb="00594C27"/>
      <rgbColor rgb="00333333"/>
    </indexedColors>
    <mruColors>
      <color rgb="FFE5D6AD"/>
      <color rgb="FF85E1F3"/>
      <color rgb="FF3A8B96"/>
      <color rgb="FFFF0000"/>
      <color rgb="FF215881"/>
      <color rgb="FF42648A"/>
      <color rgb="FF969696"/>
      <color rgb="FFC0C0C0"/>
      <color rgb="FF427FC2"/>
      <color rgb="FF4467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id="1" name="Tabelle1" displayName="Tabelle1" ref="A1:A5" totalsRowShown="0">
  <autoFilter ref="A1:A5"/>
  <tableColumns count="1">
    <tableColumn id="1" name="Spalte1"/>
  </tableColumns>
  <tableStyleInfo name="Aufgabenliste" showFirstColumn="0" showLastColumn="0" showRowStripes="1" showColumnStripes="0"/>
</table>
</file>

<file path=xl/theme/theme1.xml><?xml version="1.0" encoding="utf-8"?>
<a:theme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DR78"/>
  <sheetViews>
    <sheetView showGridLines="0" tabSelected="1" showRuler="0" zoomScale="90" zoomScaleNormal="90" zoomScalePageLayoutView="70" workbookViewId="0">
      <selection activeCell="E4" sqref="E4"/>
    </sheetView>
  </sheetViews>
  <sheetFormatPr baseColWidth="10" defaultColWidth="9.08984375" defaultRowHeight="30" customHeight="1"/>
  <cols>
    <col min="1" max="1" width="6.1796875" style="94" customWidth="1"/>
    <col min="2" max="2" width="42.36328125" customWidth="1"/>
    <col min="3" max="3" width="44.81640625" customWidth="1"/>
    <col min="4" max="4" width="15.81640625" customWidth="1"/>
    <col min="5" max="5" width="12" customWidth="1"/>
    <col min="6" max="6" width="18" style="14" customWidth="1"/>
    <col min="7" max="7" width="9.6328125" style="2" customWidth="1"/>
    <col min="8" max="8" width="9.6328125" customWidth="1"/>
    <col min="9" max="9" width="2.6328125" customWidth="1"/>
    <col min="10" max="10" width="6.08984375" hidden="1" customWidth="1"/>
    <col min="11" max="66" width="2.54296875" customWidth="1"/>
    <col min="67" max="122" width="2.6328125" customWidth="1"/>
  </cols>
  <sheetData>
    <row r="1" spans="1:122" s="112" customFormat="1" ht="24.65" customHeight="1">
      <c r="A1" s="107"/>
      <c r="B1" s="37" t="s">
        <v>11</v>
      </c>
      <c r="C1" s="108" t="s">
        <v>138</v>
      </c>
      <c r="D1" s="108"/>
      <c r="E1" s="108"/>
      <c r="F1" s="113"/>
      <c r="G1" s="110"/>
      <c r="H1" s="111"/>
      <c r="J1" s="109"/>
    </row>
    <row r="2" spans="1:122" ht="19.75" customHeight="1">
      <c r="B2" s="39" t="s">
        <v>12</v>
      </c>
      <c r="C2" s="40" t="s">
        <v>20</v>
      </c>
      <c r="D2" s="40"/>
      <c r="E2" s="40"/>
      <c r="K2" s="22"/>
      <c r="Q2" s="21"/>
    </row>
    <row r="3" spans="1:122" ht="20.399999999999999" customHeight="1">
      <c r="B3" s="38" t="s">
        <v>13</v>
      </c>
      <c r="C3" s="41" t="s">
        <v>21</v>
      </c>
      <c r="D3" s="41"/>
      <c r="E3" s="41"/>
      <c r="F3" s="114" t="s">
        <v>1</v>
      </c>
      <c r="G3" s="153">
        <v>44896</v>
      </c>
      <c r="H3" s="153"/>
    </row>
    <row r="4" spans="1:122" ht="15.65" customHeight="1">
      <c r="B4" s="38" t="s">
        <v>14</v>
      </c>
      <c r="C4" s="46" t="s">
        <v>22</v>
      </c>
      <c r="D4" s="43"/>
      <c r="E4" s="43"/>
      <c r="F4" s="114" t="s">
        <v>10</v>
      </c>
      <c r="G4" s="153">
        <v>45138</v>
      </c>
      <c r="H4" s="153"/>
    </row>
    <row r="5" spans="1:122" ht="15" customHeight="1">
      <c r="B5" s="38" t="s">
        <v>3</v>
      </c>
      <c r="C5" s="47" t="s">
        <v>23</v>
      </c>
      <c r="D5" s="42"/>
      <c r="E5" s="42"/>
      <c r="F5" s="114" t="s">
        <v>15</v>
      </c>
      <c r="G5" s="3">
        <v>1</v>
      </c>
      <c r="K5" s="150">
        <f>K6</f>
        <v>44893</v>
      </c>
      <c r="L5" s="151"/>
      <c r="M5" s="151"/>
      <c r="N5" s="151"/>
      <c r="O5" s="151"/>
      <c r="P5" s="151"/>
      <c r="Q5" s="152"/>
      <c r="R5" s="150">
        <f>R6</f>
        <v>44900</v>
      </c>
      <c r="S5" s="151"/>
      <c r="T5" s="151"/>
      <c r="U5" s="151"/>
      <c r="V5" s="151"/>
      <c r="W5" s="151"/>
      <c r="X5" s="152"/>
      <c r="Y5" s="150">
        <f>Y6</f>
        <v>44907</v>
      </c>
      <c r="Z5" s="151"/>
      <c r="AA5" s="151"/>
      <c r="AB5" s="151"/>
      <c r="AC5" s="151"/>
      <c r="AD5" s="151"/>
      <c r="AE5" s="152"/>
      <c r="AF5" s="150">
        <f>AF6</f>
        <v>44914</v>
      </c>
      <c r="AG5" s="151"/>
      <c r="AH5" s="151"/>
      <c r="AI5" s="151"/>
      <c r="AJ5" s="151"/>
      <c r="AK5" s="151"/>
      <c r="AL5" s="152"/>
      <c r="AM5" s="150">
        <f>AM6</f>
        <v>44921</v>
      </c>
      <c r="AN5" s="151"/>
      <c r="AO5" s="151"/>
      <c r="AP5" s="151"/>
      <c r="AQ5" s="151"/>
      <c r="AR5" s="151"/>
      <c r="AS5" s="152"/>
      <c r="AT5" s="150">
        <f>AT6</f>
        <v>44928</v>
      </c>
      <c r="AU5" s="151"/>
      <c r="AV5" s="151"/>
      <c r="AW5" s="151"/>
      <c r="AX5" s="151"/>
      <c r="AY5" s="151"/>
      <c r="AZ5" s="152"/>
      <c r="BA5" s="150">
        <f>BA6</f>
        <v>44935</v>
      </c>
      <c r="BB5" s="151"/>
      <c r="BC5" s="151"/>
      <c r="BD5" s="151"/>
      <c r="BE5" s="151"/>
      <c r="BF5" s="151"/>
      <c r="BG5" s="152"/>
      <c r="BH5" s="150">
        <f>BH6</f>
        <v>44942</v>
      </c>
      <c r="BI5" s="151"/>
      <c r="BJ5" s="151"/>
      <c r="BK5" s="151"/>
      <c r="BL5" s="151"/>
      <c r="BM5" s="151"/>
      <c r="BN5" s="152"/>
      <c r="BO5" s="150">
        <f>BO6</f>
        <v>44949</v>
      </c>
      <c r="BP5" s="151"/>
      <c r="BQ5" s="151"/>
      <c r="BR5" s="151"/>
      <c r="BS5" s="151"/>
      <c r="BT5" s="151"/>
      <c r="BU5" s="152"/>
      <c r="BV5" s="150">
        <f>BV6</f>
        <v>44956</v>
      </c>
      <c r="BW5" s="151"/>
      <c r="BX5" s="151"/>
      <c r="BY5" s="151"/>
      <c r="BZ5" s="151"/>
      <c r="CA5" s="151"/>
      <c r="CB5" s="152"/>
      <c r="CC5" s="150">
        <f>CC6</f>
        <v>44963</v>
      </c>
      <c r="CD5" s="151"/>
      <c r="CE5" s="151"/>
      <c r="CF5" s="151"/>
      <c r="CG5" s="151"/>
      <c r="CH5" s="151"/>
      <c r="CI5" s="152"/>
      <c r="CJ5" s="150">
        <f>CJ6</f>
        <v>44970</v>
      </c>
      <c r="CK5" s="151"/>
      <c r="CL5" s="151"/>
      <c r="CM5" s="151"/>
      <c r="CN5" s="151"/>
      <c r="CO5" s="151"/>
      <c r="CP5" s="152"/>
      <c r="CQ5" s="150">
        <f>CQ6</f>
        <v>44977</v>
      </c>
      <c r="CR5" s="151"/>
      <c r="CS5" s="151"/>
      <c r="CT5" s="151"/>
      <c r="CU5" s="151"/>
      <c r="CV5" s="151"/>
      <c r="CW5" s="152"/>
      <c r="CX5" s="150">
        <f>CX6</f>
        <v>44984</v>
      </c>
      <c r="CY5" s="151"/>
      <c r="CZ5" s="151"/>
      <c r="DA5" s="151"/>
      <c r="DB5" s="151"/>
      <c r="DC5" s="151"/>
      <c r="DD5" s="152"/>
      <c r="DE5" s="150">
        <f>DE6</f>
        <v>44991</v>
      </c>
      <c r="DF5" s="151"/>
      <c r="DG5" s="151"/>
      <c r="DH5" s="151"/>
      <c r="DI5" s="151"/>
      <c r="DJ5" s="151"/>
      <c r="DK5" s="152"/>
      <c r="DL5" s="150">
        <f>DL6</f>
        <v>44998</v>
      </c>
      <c r="DM5" s="151"/>
      <c r="DN5" s="151"/>
      <c r="DO5" s="151"/>
      <c r="DP5" s="151"/>
      <c r="DQ5" s="151"/>
      <c r="DR5" s="152"/>
    </row>
    <row r="6" spans="1:122" ht="87" customHeight="1">
      <c r="B6" s="160" t="s">
        <v>75</v>
      </c>
      <c r="C6" s="161"/>
      <c r="D6" s="161"/>
      <c r="E6" s="161"/>
      <c r="F6" s="161"/>
      <c r="G6" s="161"/>
      <c r="H6" s="20"/>
      <c r="I6" s="20"/>
      <c r="K6" s="34">
        <f>Projektanfang-WEEKDAY(Projektanfang,1)+2+7*(Anzeigewoche-1)</f>
        <v>44893</v>
      </c>
      <c r="L6" s="35">
        <f t="shared" ref="L6:AQ6" si="0">K6+1</f>
        <v>44894</v>
      </c>
      <c r="M6" s="35">
        <f t="shared" si="0"/>
        <v>44895</v>
      </c>
      <c r="N6" s="35">
        <f t="shared" si="0"/>
        <v>44896</v>
      </c>
      <c r="O6" s="35">
        <f t="shared" si="0"/>
        <v>44897</v>
      </c>
      <c r="P6" s="35">
        <f t="shared" si="0"/>
        <v>44898</v>
      </c>
      <c r="Q6" s="36">
        <f t="shared" si="0"/>
        <v>44899</v>
      </c>
      <c r="R6" s="34">
        <f t="shared" si="0"/>
        <v>44900</v>
      </c>
      <c r="S6" s="35">
        <f t="shared" si="0"/>
        <v>44901</v>
      </c>
      <c r="T6" s="35">
        <f t="shared" si="0"/>
        <v>44902</v>
      </c>
      <c r="U6" s="35">
        <f t="shared" si="0"/>
        <v>44903</v>
      </c>
      <c r="V6" s="35">
        <f t="shared" si="0"/>
        <v>44904</v>
      </c>
      <c r="W6" s="35">
        <f t="shared" si="0"/>
        <v>44905</v>
      </c>
      <c r="X6" s="36">
        <f t="shared" si="0"/>
        <v>44906</v>
      </c>
      <c r="Y6" s="34">
        <f t="shared" si="0"/>
        <v>44907</v>
      </c>
      <c r="Z6" s="35">
        <f t="shared" si="0"/>
        <v>44908</v>
      </c>
      <c r="AA6" s="35">
        <f t="shared" si="0"/>
        <v>44909</v>
      </c>
      <c r="AB6" s="35">
        <f t="shared" si="0"/>
        <v>44910</v>
      </c>
      <c r="AC6" s="35">
        <f t="shared" si="0"/>
        <v>44911</v>
      </c>
      <c r="AD6" s="35">
        <f t="shared" si="0"/>
        <v>44912</v>
      </c>
      <c r="AE6" s="36">
        <f t="shared" si="0"/>
        <v>44913</v>
      </c>
      <c r="AF6" s="34">
        <f t="shared" si="0"/>
        <v>44914</v>
      </c>
      <c r="AG6" s="35">
        <f t="shared" si="0"/>
        <v>44915</v>
      </c>
      <c r="AH6" s="35">
        <f t="shared" si="0"/>
        <v>44916</v>
      </c>
      <c r="AI6" s="35">
        <f t="shared" si="0"/>
        <v>44917</v>
      </c>
      <c r="AJ6" s="35">
        <f t="shared" si="0"/>
        <v>44918</v>
      </c>
      <c r="AK6" s="35">
        <f t="shared" si="0"/>
        <v>44919</v>
      </c>
      <c r="AL6" s="36">
        <f t="shared" si="0"/>
        <v>44920</v>
      </c>
      <c r="AM6" s="34">
        <f t="shared" si="0"/>
        <v>44921</v>
      </c>
      <c r="AN6" s="35">
        <f t="shared" si="0"/>
        <v>44922</v>
      </c>
      <c r="AO6" s="35">
        <f t="shared" si="0"/>
        <v>44923</v>
      </c>
      <c r="AP6" s="35">
        <f t="shared" si="0"/>
        <v>44924</v>
      </c>
      <c r="AQ6" s="35">
        <f t="shared" si="0"/>
        <v>44925</v>
      </c>
      <c r="AR6" s="35">
        <f t="shared" ref="AR6:BO6" si="1">AQ6+1</f>
        <v>44926</v>
      </c>
      <c r="AS6" s="36">
        <f t="shared" si="1"/>
        <v>44927</v>
      </c>
      <c r="AT6" s="34">
        <f t="shared" si="1"/>
        <v>44928</v>
      </c>
      <c r="AU6" s="35">
        <f t="shared" si="1"/>
        <v>44929</v>
      </c>
      <c r="AV6" s="35">
        <f t="shared" si="1"/>
        <v>44930</v>
      </c>
      <c r="AW6" s="35">
        <f t="shared" si="1"/>
        <v>44931</v>
      </c>
      <c r="AX6" s="35">
        <f t="shared" si="1"/>
        <v>44932</v>
      </c>
      <c r="AY6" s="35">
        <f t="shared" si="1"/>
        <v>44933</v>
      </c>
      <c r="AZ6" s="36">
        <f t="shared" si="1"/>
        <v>44934</v>
      </c>
      <c r="BA6" s="34">
        <f t="shared" si="1"/>
        <v>44935</v>
      </c>
      <c r="BB6" s="35">
        <f t="shared" si="1"/>
        <v>44936</v>
      </c>
      <c r="BC6" s="35">
        <f t="shared" si="1"/>
        <v>44937</v>
      </c>
      <c r="BD6" s="35">
        <f t="shared" si="1"/>
        <v>44938</v>
      </c>
      <c r="BE6" s="35">
        <f t="shared" si="1"/>
        <v>44939</v>
      </c>
      <c r="BF6" s="35">
        <f t="shared" si="1"/>
        <v>44940</v>
      </c>
      <c r="BG6" s="36">
        <f t="shared" si="1"/>
        <v>44941</v>
      </c>
      <c r="BH6" s="34">
        <f t="shared" si="1"/>
        <v>44942</v>
      </c>
      <c r="BI6" s="35">
        <f t="shared" si="1"/>
        <v>44943</v>
      </c>
      <c r="BJ6" s="35">
        <f t="shared" si="1"/>
        <v>44944</v>
      </c>
      <c r="BK6" s="35">
        <f t="shared" si="1"/>
        <v>44945</v>
      </c>
      <c r="BL6" s="35">
        <f t="shared" si="1"/>
        <v>44946</v>
      </c>
      <c r="BM6" s="35">
        <f t="shared" si="1"/>
        <v>44947</v>
      </c>
      <c r="BN6" s="36">
        <f t="shared" si="1"/>
        <v>44948</v>
      </c>
      <c r="BO6" s="36">
        <f t="shared" si="1"/>
        <v>44949</v>
      </c>
      <c r="BP6" s="35">
        <f t="shared" ref="BP6:DR6" si="2">BO6+1</f>
        <v>44950</v>
      </c>
      <c r="BQ6" s="35">
        <f t="shared" si="2"/>
        <v>44951</v>
      </c>
      <c r="BR6" s="35">
        <f t="shared" si="2"/>
        <v>44952</v>
      </c>
      <c r="BS6" s="35">
        <f t="shared" si="2"/>
        <v>44953</v>
      </c>
      <c r="BT6" s="35">
        <f t="shared" si="2"/>
        <v>44954</v>
      </c>
      <c r="BU6" s="36">
        <f t="shared" si="2"/>
        <v>44955</v>
      </c>
      <c r="BV6" s="34">
        <f t="shared" si="2"/>
        <v>44956</v>
      </c>
      <c r="BW6" s="35">
        <f t="shared" si="2"/>
        <v>44957</v>
      </c>
      <c r="BX6" s="35">
        <f t="shared" si="2"/>
        <v>44958</v>
      </c>
      <c r="BY6" s="35">
        <f t="shared" si="2"/>
        <v>44959</v>
      </c>
      <c r="BZ6" s="35">
        <f t="shared" si="2"/>
        <v>44960</v>
      </c>
      <c r="CA6" s="35">
        <f t="shared" si="2"/>
        <v>44961</v>
      </c>
      <c r="CB6" s="36">
        <f t="shared" si="2"/>
        <v>44962</v>
      </c>
      <c r="CC6" s="34">
        <f t="shared" si="2"/>
        <v>44963</v>
      </c>
      <c r="CD6" s="35">
        <f t="shared" si="2"/>
        <v>44964</v>
      </c>
      <c r="CE6" s="35">
        <f t="shared" si="2"/>
        <v>44965</v>
      </c>
      <c r="CF6" s="35">
        <f t="shared" si="2"/>
        <v>44966</v>
      </c>
      <c r="CG6" s="35">
        <f t="shared" si="2"/>
        <v>44967</v>
      </c>
      <c r="CH6" s="35">
        <f t="shared" si="2"/>
        <v>44968</v>
      </c>
      <c r="CI6" s="36">
        <f t="shared" si="2"/>
        <v>44969</v>
      </c>
      <c r="CJ6" s="34">
        <f t="shared" si="2"/>
        <v>44970</v>
      </c>
      <c r="CK6" s="35">
        <f t="shared" si="2"/>
        <v>44971</v>
      </c>
      <c r="CL6" s="35">
        <f t="shared" si="2"/>
        <v>44972</v>
      </c>
      <c r="CM6" s="35">
        <f t="shared" si="2"/>
        <v>44973</v>
      </c>
      <c r="CN6" s="35">
        <f t="shared" si="2"/>
        <v>44974</v>
      </c>
      <c r="CO6" s="35">
        <f t="shared" si="2"/>
        <v>44975</v>
      </c>
      <c r="CP6" s="36">
        <f t="shared" si="2"/>
        <v>44976</v>
      </c>
      <c r="CQ6" s="34">
        <f t="shared" si="2"/>
        <v>44977</v>
      </c>
      <c r="CR6" s="35">
        <f t="shared" si="2"/>
        <v>44978</v>
      </c>
      <c r="CS6" s="35">
        <f t="shared" si="2"/>
        <v>44979</v>
      </c>
      <c r="CT6" s="35">
        <f t="shared" si="2"/>
        <v>44980</v>
      </c>
      <c r="CU6" s="35">
        <f t="shared" si="2"/>
        <v>44981</v>
      </c>
      <c r="CV6" s="35">
        <f t="shared" si="2"/>
        <v>44982</v>
      </c>
      <c r="CW6" s="36">
        <f t="shared" si="2"/>
        <v>44983</v>
      </c>
      <c r="CX6" s="34">
        <f t="shared" si="2"/>
        <v>44984</v>
      </c>
      <c r="CY6" s="35">
        <f t="shared" si="2"/>
        <v>44985</v>
      </c>
      <c r="CZ6" s="35">
        <f t="shared" si="2"/>
        <v>44986</v>
      </c>
      <c r="DA6" s="35">
        <f t="shared" si="2"/>
        <v>44987</v>
      </c>
      <c r="DB6" s="35">
        <f t="shared" si="2"/>
        <v>44988</v>
      </c>
      <c r="DC6" s="35">
        <f t="shared" si="2"/>
        <v>44989</v>
      </c>
      <c r="DD6" s="36">
        <f t="shared" si="2"/>
        <v>44990</v>
      </c>
      <c r="DE6" s="34">
        <f t="shared" si="2"/>
        <v>44991</v>
      </c>
      <c r="DF6" s="35">
        <f t="shared" si="2"/>
        <v>44992</v>
      </c>
      <c r="DG6" s="35">
        <f t="shared" si="2"/>
        <v>44993</v>
      </c>
      <c r="DH6" s="35">
        <f t="shared" si="2"/>
        <v>44994</v>
      </c>
      <c r="DI6" s="35">
        <f t="shared" si="2"/>
        <v>44995</v>
      </c>
      <c r="DJ6" s="35">
        <f t="shared" si="2"/>
        <v>44996</v>
      </c>
      <c r="DK6" s="36">
        <f t="shared" si="2"/>
        <v>44997</v>
      </c>
      <c r="DL6" s="34">
        <f t="shared" si="2"/>
        <v>44998</v>
      </c>
      <c r="DM6" s="35">
        <f t="shared" si="2"/>
        <v>44999</v>
      </c>
      <c r="DN6" s="35">
        <f t="shared" si="2"/>
        <v>45000</v>
      </c>
      <c r="DO6" s="35">
        <f t="shared" si="2"/>
        <v>45001</v>
      </c>
      <c r="DP6" s="35">
        <f t="shared" si="2"/>
        <v>45002</v>
      </c>
      <c r="DQ6" s="35">
        <f t="shared" si="2"/>
        <v>45003</v>
      </c>
      <c r="DR6" s="36">
        <f t="shared" si="2"/>
        <v>45004</v>
      </c>
    </row>
    <row r="7" spans="1:122" ht="28.25" customHeight="1" thickBot="1">
      <c r="B7" s="4" t="s">
        <v>16</v>
      </c>
      <c r="C7" s="5" t="s">
        <v>26</v>
      </c>
      <c r="D7" s="5" t="s">
        <v>17</v>
      </c>
      <c r="E7" s="5" t="s">
        <v>18</v>
      </c>
      <c r="F7" s="5" t="s">
        <v>28</v>
      </c>
      <c r="G7" s="5" t="s">
        <v>2</v>
      </c>
      <c r="H7" s="5" t="s">
        <v>4</v>
      </c>
      <c r="I7" s="5"/>
      <c r="J7" s="5" t="s">
        <v>5</v>
      </c>
      <c r="K7" s="6" t="str">
        <f t="shared" ref="K7:AP7" si="3">LEFT(TEXT(K6,"TTT"),1)</f>
        <v>M</v>
      </c>
      <c r="L7" s="6" t="str">
        <f t="shared" si="3"/>
        <v>D</v>
      </c>
      <c r="M7" s="6" t="str">
        <f t="shared" si="3"/>
        <v>M</v>
      </c>
      <c r="N7" s="6" t="str">
        <f t="shared" si="3"/>
        <v>D</v>
      </c>
      <c r="O7" s="6" t="str">
        <f t="shared" si="3"/>
        <v>F</v>
      </c>
      <c r="P7" s="6" t="str">
        <f t="shared" si="3"/>
        <v>S</v>
      </c>
      <c r="Q7" s="6" t="str">
        <f t="shared" si="3"/>
        <v>S</v>
      </c>
      <c r="R7" s="6" t="str">
        <f t="shared" si="3"/>
        <v>M</v>
      </c>
      <c r="S7" s="6" t="str">
        <f t="shared" si="3"/>
        <v>D</v>
      </c>
      <c r="T7" s="6" t="str">
        <f t="shared" si="3"/>
        <v>M</v>
      </c>
      <c r="U7" s="6" t="str">
        <f t="shared" si="3"/>
        <v>D</v>
      </c>
      <c r="V7" s="6" t="str">
        <f t="shared" si="3"/>
        <v>F</v>
      </c>
      <c r="W7" s="6" t="str">
        <f t="shared" si="3"/>
        <v>S</v>
      </c>
      <c r="X7" s="6" t="str">
        <f t="shared" si="3"/>
        <v>S</v>
      </c>
      <c r="Y7" s="6" t="str">
        <f t="shared" si="3"/>
        <v>M</v>
      </c>
      <c r="Z7" s="6" t="str">
        <f t="shared" si="3"/>
        <v>D</v>
      </c>
      <c r="AA7" s="6" t="str">
        <f t="shared" si="3"/>
        <v>M</v>
      </c>
      <c r="AB7" s="6" t="str">
        <f t="shared" si="3"/>
        <v>D</v>
      </c>
      <c r="AC7" s="6" t="str">
        <f t="shared" si="3"/>
        <v>F</v>
      </c>
      <c r="AD7" s="6" t="str">
        <f t="shared" si="3"/>
        <v>S</v>
      </c>
      <c r="AE7" s="6" t="str">
        <f t="shared" si="3"/>
        <v>S</v>
      </c>
      <c r="AF7" s="6" t="str">
        <f t="shared" si="3"/>
        <v>M</v>
      </c>
      <c r="AG7" s="6" t="str">
        <f t="shared" si="3"/>
        <v>D</v>
      </c>
      <c r="AH7" s="6" t="str">
        <f t="shared" si="3"/>
        <v>M</v>
      </c>
      <c r="AI7" s="6" t="str">
        <f t="shared" si="3"/>
        <v>D</v>
      </c>
      <c r="AJ7" s="6" t="str">
        <f t="shared" si="3"/>
        <v>F</v>
      </c>
      <c r="AK7" s="6" t="str">
        <f t="shared" si="3"/>
        <v>S</v>
      </c>
      <c r="AL7" s="6" t="str">
        <f t="shared" si="3"/>
        <v>S</v>
      </c>
      <c r="AM7" s="6" t="str">
        <f t="shared" si="3"/>
        <v>M</v>
      </c>
      <c r="AN7" s="6" t="str">
        <f t="shared" si="3"/>
        <v>D</v>
      </c>
      <c r="AO7" s="6" t="str">
        <f t="shared" si="3"/>
        <v>M</v>
      </c>
      <c r="AP7" s="6" t="str">
        <f t="shared" si="3"/>
        <v>D</v>
      </c>
      <c r="AQ7" s="6" t="str">
        <f t="shared" ref="AQ7:BN7" si="4">LEFT(TEXT(AQ6,"TTT"),1)</f>
        <v>F</v>
      </c>
      <c r="AR7" s="6" t="str">
        <f t="shared" si="4"/>
        <v>S</v>
      </c>
      <c r="AS7" s="6" t="str">
        <f t="shared" si="4"/>
        <v>S</v>
      </c>
      <c r="AT7" s="6" t="str">
        <f t="shared" si="4"/>
        <v>M</v>
      </c>
      <c r="AU7" s="6" t="str">
        <f t="shared" si="4"/>
        <v>D</v>
      </c>
      <c r="AV7" s="6" t="str">
        <f t="shared" si="4"/>
        <v>M</v>
      </c>
      <c r="AW7" s="6" t="str">
        <f t="shared" si="4"/>
        <v>D</v>
      </c>
      <c r="AX7" s="6" t="str">
        <f t="shared" si="4"/>
        <v>F</v>
      </c>
      <c r="AY7" s="6" t="str">
        <f t="shared" si="4"/>
        <v>S</v>
      </c>
      <c r="AZ7" s="6" t="str">
        <f t="shared" si="4"/>
        <v>S</v>
      </c>
      <c r="BA7" s="6" t="str">
        <f t="shared" si="4"/>
        <v>M</v>
      </c>
      <c r="BB7" s="6" t="str">
        <f t="shared" si="4"/>
        <v>D</v>
      </c>
      <c r="BC7" s="6" t="str">
        <f t="shared" si="4"/>
        <v>M</v>
      </c>
      <c r="BD7" s="6" t="str">
        <f t="shared" si="4"/>
        <v>D</v>
      </c>
      <c r="BE7" s="6" t="str">
        <f t="shared" si="4"/>
        <v>F</v>
      </c>
      <c r="BF7" s="6" t="str">
        <f t="shared" si="4"/>
        <v>S</v>
      </c>
      <c r="BG7" s="6" t="str">
        <f t="shared" si="4"/>
        <v>S</v>
      </c>
      <c r="BH7" s="6" t="str">
        <f t="shared" si="4"/>
        <v>M</v>
      </c>
      <c r="BI7" s="6" t="str">
        <f t="shared" si="4"/>
        <v>D</v>
      </c>
      <c r="BJ7" s="6" t="str">
        <f t="shared" si="4"/>
        <v>M</v>
      </c>
      <c r="BK7" s="6" t="str">
        <f t="shared" si="4"/>
        <v>D</v>
      </c>
      <c r="BL7" s="6" t="str">
        <f t="shared" si="4"/>
        <v>F</v>
      </c>
      <c r="BM7" s="6" t="str">
        <f t="shared" si="4"/>
        <v>S</v>
      </c>
      <c r="BN7" s="6" t="str">
        <f t="shared" si="4"/>
        <v>S</v>
      </c>
      <c r="BO7" s="6" t="str">
        <f t="shared" ref="BO7" si="5">LEFT(TEXT(BO6,"TTT"),1)</f>
        <v>M</v>
      </c>
      <c r="BP7" s="6" t="str">
        <f t="shared" ref="BP7" si="6">LEFT(TEXT(BP6,"TTT"),1)</f>
        <v>D</v>
      </c>
      <c r="BQ7" s="6" t="str">
        <f t="shared" ref="BQ7" si="7">LEFT(TEXT(BQ6,"TTT"),1)</f>
        <v>M</v>
      </c>
      <c r="BR7" s="6" t="str">
        <f t="shared" ref="BR7" si="8">LEFT(TEXT(BR6,"TTT"),1)</f>
        <v>D</v>
      </c>
      <c r="BS7" s="6" t="str">
        <f t="shared" ref="BS7" si="9">LEFT(TEXT(BS6,"TTT"),1)</f>
        <v>F</v>
      </c>
      <c r="BT7" s="6" t="str">
        <f t="shared" ref="BT7" si="10">LEFT(TEXT(BT6,"TTT"),1)</f>
        <v>S</v>
      </c>
      <c r="BU7" s="6" t="str">
        <f t="shared" ref="BU7" si="11">LEFT(TEXT(BU6,"TTT"),1)</f>
        <v>S</v>
      </c>
      <c r="BV7" s="6" t="str">
        <f t="shared" ref="BV7" si="12">LEFT(TEXT(BV6,"TTT"),1)</f>
        <v>M</v>
      </c>
      <c r="BW7" s="6" t="str">
        <f t="shared" ref="BW7" si="13">LEFT(TEXT(BW6,"TTT"),1)</f>
        <v>D</v>
      </c>
      <c r="BX7" s="6" t="str">
        <f t="shared" ref="BX7" si="14">LEFT(TEXT(BX6,"TTT"),1)</f>
        <v>M</v>
      </c>
      <c r="BY7" s="6" t="str">
        <f t="shared" ref="BY7" si="15">LEFT(TEXT(BY6,"TTT"),1)</f>
        <v>D</v>
      </c>
      <c r="BZ7" s="6" t="str">
        <f t="shared" ref="BZ7" si="16">LEFT(TEXT(BZ6,"TTT"),1)</f>
        <v>F</v>
      </c>
      <c r="CA7" s="6" t="str">
        <f t="shared" ref="CA7" si="17">LEFT(TEXT(CA6,"TTT"),1)</f>
        <v>S</v>
      </c>
      <c r="CB7" s="6" t="str">
        <f t="shared" ref="CB7" si="18">LEFT(TEXT(CB6,"TTT"),1)</f>
        <v>S</v>
      </c>
      <c r="CC7" s="6" t="str">
        <f t="shared" ref="CC7" si="19">LEFT(TEXT(CC6,"TTT"),1)</f>
        <v>M</v>
      </c>
      <c r="CD7" s="6" t="str">
        <f t="shared" ref="CD7" si="20">LEFT(TEXT(CD6,"TTT"),1)</f>
        <v>D</v>
      </c>
      <c r="CE7" s="6" t="str">
        <f t="shared" ref="CE7" si="21">LEFT(TEXT(CE6,"TTT"),1)</f>
        <v>M</v>
      </c>
      <c r="CF7" s="6" t="str">
        <f t="shared" ref="CF7" si="22">LEFT(TEXT(CF6,"TTT"),1)</f>
        <v>D</v>
      </c>
      <c r="CG7" s="6" t="str">
        <f t="shared" ref="CG7" si="23">LEFT(TEXT(CG6,"TTT"),1)</f>
        <v>F</v>
      </c>
      <c r="CH7" s="6" t="str">
        <f t="shared" ref="CH7" si="24">LEFT(TEXT(CH6,"TTT"),1)</f>
        <v>S</v>
      </c>
      <c r="CI7" s="6" t="str">
        <f t="shared" ref="CI7" si="25">LEFT(TEXT(CI6,"TTT"),1)</f>
        <v>S</v>
      </c>
      <c r="CJ7" s="6" t="str">
        <f t="shared" ref="CJ7" si="26">LEFT(TEXT(CJ6,"TTT"),1)</f>
        <v>M</v>
      </c>
      <c r="CK7" s="6" t="str">
        <f t="shared" ref="CK7" si="27">LEFT(TEXT(CK6,"TTT"),1)</f>
        <v>D</v>
      </c>
      <c r="CL7" s="6" t="str">
        <f t="shared" ref="CL7" si="28">LEFT(TEXT(CL6,"TTT"),1)</f>
        <v>M</v>
      </c>
      <c r="CM7" s="6" t="str">
        <f t="shared" ref="CM7" si="29">LEFT(TEXT(CM6,"TTT"),1)</f>
        <v>D</v>
      </c>
      <c r="CN7" s="6" t="str">
        <f t="shared" ref="CN7" si="30">LEFT(TEXT(CN6,"TTT"),1)</f>
        <v>F</v>
      </c>
      <c r="CO7" s="6" t="str">
        <f t="shared" ref="CO7" si="31">LEFT(TEXT(CO6,"TTT"),1)</f>
        <v>S</v>
      </c>
      <c r="CP7" s="6" t="str">
        <f t="shared" ref="CP7" si="32">LEFT(TEXT(CP6,"TTT"),1)</f>
        <v>S</v>
      </c>
      <c r="CQ7" s="6" t="str">
        <f t="shared" ref="CQ7" si="33">LEFT(TEXT(CQ6,"TTT"),1)</f>
        <v>M</v>
      </c>
      <c r="CR7" s="6" t="str">
        <f t="shared" ref="CR7" si="34">LEFT(TEXT(CR6,"TTT"),1)</f>
        <v>D</v>
      </c>
      <c r="CS7" s="6" t="str">
        <f t="shared" ref="CS7" si="35">LEFT(TEXT(CS6,"TTT"),1)</f>
        <v>M</v>
      </c>
      <c r="CT7" s="6" t="str">
        <f t="shared" ref="CT7" si="36">LEFT(TEXT(CT6,"TTT"),1)</f>
        <v>D</v>
      </c>
      <c r="CU7" s="6" t="str">
        <f t="shared" ref="CU7" si="37">LEFT(TEXT(CU6,"TTT"),1)</f>
        <v>F</v>
      </c>
      <c r="CV7" s="6" t="str">
        <f t="shared" ref="CV7" si="38">LEFT(TEXT(CV6,"TTT"),1)</f>
        <v>S</v>
      </c>
      <c r="CW7" s="6" t="str">
        <f t="shared" ref="CW7" si="39">LEFT(TEXT(CW6,"TTT"),1)</f>
        <v>S</v>
      </c>
      <c r="CX7" s="6" t="str">
        <f t="shared" ref="CX7" si="40">LEFT(TEXT(CX6,"TTT"),1)</f>
        <v>M</v>
      </c>
      <c r="CY7" s="6" t="str">
        <f t="shared" ref="CY7" si="41">LEFT(TEXT(CY6,"TTT"),1)</f>
        <v>D</v>
      </c>
      <c r="CZ7" s="6" t="str">
        <f t="shared" ref="CZ7" si="42">LEFT(TEXT(CZ6,"TTT"),1)</f>
        <v>M</v>
      </c>
      <c r="DA7" s="6" t="str">
        <f t="shared" ref="DA7" si="43">LEFT(TEXT(DA6,"TTT"),1)</f>
        <v>D</v>
      </c>
      <c r="DB7" s="6" t="str">
        <f t="shared" ref="DB7" si="44">LEFT(TEXT(DB6,"TTT"),1)</f>
        <v>F</v>
      </c>
      <c r="DC7" s="6" t="str">
        <f t="shared" ref="DC7" si="45">LEFT(TEXT(DC6,"TTT"),1)</f>
        <v>S</v>
      </c>
      <c r="DD7" s="6" t="str">
        <f t="shared" ref="DD7" si="46">LEFT(TEXT(DD6,"TTT"),1)</f>
        <v>S</v>
      </c>
      <c r="DE7" s="6" t="str">
        <f t="shared" ref="DE7" si="47">LEFT(TEXT(DE6,"TTT"),1)</f>
        <v>M</v>
      </c>
      <c r="DF7" s="6" t="str">
        <f t="shared" ref="DF7" si="48">LEFT(TEXT(DF6,"TTT"),1)</f>
        <v>D</v>
      </c>
      <c r="DG7" s="6" t="str">
        <f t="shared" ref="DG7" si="49">LEFT(TEXT(DG6,"TTT"),1)</f>
        <v>M</v>
      </c>
      <c r="DH7" s="6" t="str">
        <f t="shared" ref="DH7" si="50">LEFT(TEXT(DH6,"TTT"),1)</f>
        <v>D</v>
      </c>
      <c r="DI7" s="6" t="str">
        <f t="shared" ref="DI7" si="51">LEFT(TEXT(DI6,"TTT"),1)</f>
        <v>F</v>
      </c>
      <c r="DJ7" s="6" t="str">
        <f t="shared" ref="DJ7" si="52">LEFT(TEXT(DJ6,"TTT"),1)</f>
        <v>S</v>
      </c>
      <c r="DK7" s="6" t="str">
        <f t="shared" ref="DK7" si="53">LEFT(TEXT(DK6,"TTT"),1)</f>
        <v>S</v>
      </c>
      <c r="DL7" s="6" t="str">
        <f t="shared" ref="DL7" si="54">LEFT(TEXT(DL6,"TTT"),1)</f>
        <v>M</v>
      </c>
      <c r="DM7" s="6" t="str">
        <f t="shared" ref="DM7" si="55">LEFT(TEXT(DM6,"TTT"),1)</f>
        <v>D</v>
      </c>
      <c r="DN7" s="6" t="str">
        <f t="shared" ref="DN7" si="56">LEFT(TEXT(DN6,"TTT"),1)</f>
        <v>M</v>
      </c>
      <c r="DO7" s="6" t="str">
        <f t="shared" ref="DO7" si="57">LEFT(TEXT(DO6,"TTT"),1)</f>
        <v>D</v>
      </c>
      <c r="DP7" s="6" t="str">
        <f t="shared" ref="DP7" si="58">LEFT(TEXT(DP6,"TTT"),1)</f>
        <v>F</v>
      </c>
      <c r="DQ7" s="6" t="str">
        <f t="shared" ref="DQ7" si="59">LEFT(TEXT(DQ6,"TTT"),1)</f>
        <v>S</v>
      </c>
      <c r="DR7" s="6" t="str">
        <f t="shared" ref="DR7" si="60">LEFT(TEXT(DR6,"TTT"),1)</f>
        <v>S</v>
      </c>
    </row>
    <row r="8" spans="1:122" ht="18" customHeight="1" thickBot="1">
      <c r="C8" s="14"/>
      <c r="D8" s="14"/>
      <c r="E8" s="14"/>
      <c r="G8"/>
      <c r="J8" t="str">
        <f>IF(OR(ISBLANK(task_start),ISBLANK(task_end)),"",task_end-task_start+1)</f>
        <v/>
      </c>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1"/>
      <c r="BE8" s="11"/>
      <c r="BF8" s="11"/>
      <c r="BG8" s="11"/>
      <c r="BH8" s="11"/>
      <c r="BI8" s="11"/>
      <c r="BJ8" s="11"/>
      <c r="BK8" s="11"/>
      <c r="BL8" s="11"/>
      <c r="BM8" s="11"/>
      <c r="BN8" s="11"/>
      <c r="BO8" s="11"/>
      <c r="BP8" s="11"/>
      <c r="BQ8" s="11"/>
      <c r="BR8" s="11"/>
      <c r="BS8" s="11"/>
      <c r="BT8" s="11"/>
      <c r="BU8" s="11"/>
      <c r="BV8" s="11"/>
      <c r="BW8" s="11"/>
      <c r="BX8" s="11"/>
      <c r="BY8" s="11"/>
      <c r="BZ8" s="11"/>
      <c r="CA8" s="11"/>
      <c r="CB8" s="11"/>
      <c r="CC8" s="11"/>
      <c r="CD8" s="11"/>
      <c r="CE8" s="11"/>
      <c r="CF8" s="11"/>
      <c r="CG8" s="11"/>
      <c r="CH8" s="11"/>
      <c r="CI8" s="11"/>
      <c r="CJ8" s="11"/>
      <c r="CK8" s="11"/>
      <c r="CL8" s="11"/>
      <c r="CM8" s="11"/>
      <c r="CN8" s="11"/>
      <c r="CO8" s="11"/>
      <c r="CP8" s="11"/>
      <c r="CQ8" s="11"/>
      <c r="CR8" s="11"/>
      <c r="CS8" s="11"/>
      <c r="CT8" s="11"/>
      <c r="CU8" s="11"/>
      <c r="CV8" s="11"/>
      <c r="CW8" s="11"/>
      <c r="CX8" s="11"/>
      <c r="CY8" s="11"/>
      <c r="CZ8" s="11"/>
      <c r="DA8" s="11"/>
      <c r="DB8" s="11"/>
      <c r="DC8" s="11"/>
      <c r="DD8" s="11"/>
      <c r="DE8" s="11"/>
      <c r="DF8" s="11"/>
      <c r="DG8" s="11"/>
      <c r="DH8" s="11"/>
      <c r="DI8" s="11"/>
      <c r="DJ8" s="11"/>
      <c r="DK8" s="11"/>
      <c r="DL8" s="11"/>
      <c r="DM8" s="11"/>
      <c r="DN8" s="11"/>
      <c r="DO8" s="11"/>
      <c r="DP8" s="11"/>
      <c r="DQ8" s="11"/>
      <c r="DR8" s="11"/>
    </row>
    <row r="9" spans="1:122" s="1" customFormat="1" ht="48.75" customHeight="1" thickBot="1">
      <c r="A9" s="94">
        <v>1</v>
      </c>
      <c r="B9" s="50" t="s">
        <v>76</v>
      </c>
      <c r="C9" s="15"/>
      <c r="D9" s="45"/>
      <c r="E9" s="15"/>
      <c r="F9" s="115"/>
      <c r="G9" s="23"/>
      <c r="H9" s="24"/>
      <c r="I9" s="7"/>
      <c r="J9" s="7" t="str">
        <f t="shared" ref="J9:J78" si="61">IF(OR(ISBLANK(task_start),ISBLANK(task_end)),"",task_end-task_start+1)</f>
        <v/>
      </c>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c r="BG9" s="11"/>
      <c r="BH9" s="11"/>
      <c r="BI9" s="11"/>
      <c r="BJ9" s="11"/>
      <c r="BK9" s="11"/>
      <c r="BL9" s="11"/>
      <c r="BM9" s="11"/>
      <c r="BN9" s="11"/>
      <c r="BO9" s="11"/>
      <c r="BP9" s="11"/>
      <c r="BQ9" s="11"/>
      <c r="BR9" s="11"/>
      <c r="BS9" s="11"/>
      <c r="BT9" s="11"/>
      <c r="BU9" s="11"/>
      <c r="BV9" s="11"/>
      <c r="BW9" s="11"/>
      <c r="BX9" s="11"/>
      <c r="BY9" s="11"/>
      <c r="BZ9" s="11"/>
      <c r="CA9" s="11"/>
      <c r="CB9" s="11"/>
      <c r="CC9" s="11"/>
      <c r="CD9" s="11"/>
      <c r="CE9" s="11"/>
      <c r="CF9" s="11"/>
      <c r="CG9" s="11"/>
      <c r="CH9" s="11"/>
      <c r="CI9" s="11"/>
      <c r="CJ9" s="11"/>
      <c r="CK9" s="11"/>
      <c r="CL9" s="11"/>
      <c r="CM9" s="11"/>
      <c r="CN9" s="11"/>
      <c r="CO9" s="11"/>
      <c r="CP9" s="11"/>
      <c r="CQ9" s="11"/>
      <c r="CR9" s="11"/>
      <c r="CS9" s="11"/>
      <c r="CT9" s="11"/>
      <c r="CU9" s="11"/>
      <c r="CV9" s="11"/>
      <c r="CW9" s="11"/>
      <c r="CX9" s="11"/>
      <c r="CY9" s="11"/>
      <c r="CZ9" s="11"/>
      <c r="DA9" s="11"/>
      <c r="DB9" s="11"/>
      <c r="DC9" s="11"/>
      <c r="DD9" s="11"/>
      <c r="DE9" s="11"/>
      <c r="DF9" s="11"/>
      <c r="DG9" s="11"/>
      <c r="DH9" s="11"/>
      <c r="DI9" s="11"/>
      <c r="DJ9" s="11"/>
      <c r="DK9" s="11"/>
      <c r="DL9" s="11"/>
      <c r="DM9" s="11"/>
      <c r="DN9" s="11"/>
      <c r="DO9" s="11"/>
      <c r="DP9" s="11"/>
      <c r="DQ9" s="11"/>
      <c r="DR9" s="11"/>
    </row>
    <row r="10" spans="1:122" s="1" customFormat="1" ht="60.5" customHeight="1" thickBot="1">
      <c r="A10" s="94" t="s">
        <v>37</v>
      </c>
      <c r="B10" s="95" t="s">
        <v>120</v>
      </c>
      <c r="C10" s="48" t="s">
        <v>36</v>
      </c>
      <c r="D10" s="44" t="s">
        <v>19</v>
      </c>
      <c r="E10" s="44" t="s">
        <v>19</v>
      </c>
      <c r="F10" s="115" t="s">
        <v>8</v>
      </c>
      <c r="G10" s="92">
        <v>44896</v>
      </c>
      <c r="H10" s="93">
        <v>45138</v>
      </c>
      <c r="I10" s="7"/>
      <c r="J10" s="7"/>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c r="BH10" s="11"/>
      <c r="BI10" s="11"/>
      <c r="BJ10" s="11"/>
      <c r="BK10" s="11"/>
      <c r="BL10" s="11"/>
      <c r="BM10" s="11"/>
      <c r="BN10" s="11"/>
      <c r="BO10" s="11"/>
      <c r="BP10" s="11"/>
      <c r="BQ10" s="11"/>
      <c r="BR10" s="11"/>
      <c r="BS10" s="11"/>
      <c r="BT10" s="11"/>
      <c r="BU10" s="11"/>
      <c r="BV10" s="11"/>
      <c r="BW10" s="11"/>
      <c r="BX10" s="11"/>
      <c r="BY10" s="11"/>
      <c r="BZ10" s="11"/>
      <c r="CA10" s="11"/>
      <c r="CB10" s="11"/>
      <c r="CC10" s="11"/>
      <c r="CD10" s="11"/>
      <c r="CE10" s="11"/>
      <c r="CF10" s="11"/>
      <c r="CG10" s="11"/>
      <c r="CH10" s="11"/>
      <c r="CI10" s="11"/>
      <c r="CJ10" s="11"/>
      <c r="CK10" s="11"/>
      <c r="CL10" s="11"/>
      <c r="CM10" s="11"/>
      <c r="CN10" s="11"/>
      <c r="CO10" s="11"/>
      <c r="CP10" s="11"/>
      <c r="CQ10" s="11"/>
      <c r="CR10" s="11"/>
      <c r="CS10" s="11"/>
      <c r="CT10" s="11"/>
      <c r="CU10" s="11"/>
      <c r="CV10" s="11"/>
      <c r="CW10" s="11"/>
      <c r="CX10" s="11"/>
      <c r="CY10" s="11"/>
      <c r="CZ10" s="11"/>
      <c r="DA10" s="11"/>
      <c r="DB10" s="11"/>
      <c r="DC10" s="11"/>
      <c r="DD10" s="11"/>
      <c r="DE10" s="11"/>
      <c r="DF10" s="11"/>
      <c r="DG10" s="11"/>
      <c r="DH10" s="11"/>
      <c r="DI10" s="11"/>
      <c r="DJ10" s="11"/>
      <c r="DK10" s="11"/>
      <c r="DL10" s="11"/>
      <c r="DM10" s="11"/>
      <c r="DN10" s="11"/>
      <c r="DO10" s="11"/>
      <c r="DP10" s="11"/>
      <c r="DQ10" s="11"/>
      <c r="DR10" s="11"/>
    </row>
    <row r="11" spans="1:122" s="1" customFormat="1" ht="33" customHeight="1" thickBot="1">
      <c r="A11" s="94" t="s">
        <v>38</v>
      </c>
      <c r="B11" s="95" t="s">
        <v>24</v>
      </c>
      <c r="C11" s="98" t="s">
        <v>121</v>
      </c>
      <c r="D11" s="44" t="s">
        <v>19</v>
      </c>
      <c r="E11" s="44" t="s">
        <v>19</v>
      </c>
      <c r="F11" s="116" t="s">
        <v>7</v>
      </c>
      <c r="G11" s="25">
        <v>44936</v>
      </c>
      <c r="H11" s="25">
        <v>44957</v>
      </c>
      <c r="I11" s="7"/>
      <c r="J11" s="7">
        <f>IF(OR(ISBLANK(task_start),ISBLANK(task_end)),"",task_end-task_start+1)</f>
        <v>22</v>
      </c>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11"/>
      <c r="BF11" s="11"/>
      <c r="BG11" s="11"/>
      <c r="BH11" s="11"/>
      <c r="BI11" s="11"/>
      <c r="BJ11" s="11"/>
      <c r="BK11" s="11"/>
      <c r="BL11" s="11"/>
      <c r="BM11" s="11"/>
      <c r="BN11" s="11"/>
      <c r="BO11" s="11"/>
      <c r="BP11" s="11"/>
      <c r="BQ11" s="11"/>
      <c r="BR11" s="11"/>
      <c r="BS11" s="11"/>
      <c r="BT11" s="11"/>
      <c r="BU11" s="11"/>
      <c r="BV11" s="11"/>
      <c r="BW11" s="11"/>
      <c r="BX11" s="11"/>
      <c r="BY11" s="11"/>
      <c r="BZ11" s="11"/>
      <c r="CA11" s="11"/>
      <c r="CB11" s="11"/>
      <c r="CC11" s="11"/>
      <c r="CD11" s="11"/>
      <c r="CE11" s="11"/>
      <c r="CF11" s="11"/>
      <c r="CG11" s="11"/>
      <c r="CH11" s="11"/>
      <c r="CI11" s="11"/>
      <c r="CJ11" s="11"/>
      <c r="CK11" s="11"/>
      <c r="CL11" s="11"/>
      <c r="CM11" s="11"/>
      <c r="CN11" s="11"/>
      <c r="CO11" s="11"/>
      <c r="CP11" s="11"/>
      <c r="CQ11" s="11"/>
      <c r="CR11" s="11"/>
      <c r="CS11" s="11"/>
      <c r="CT11" s="11"/>
      <c r="CU11" s="11"/>
      <c r="CV11" s="11"/>
      <c r="CW11" s="11"/>
      <c r="CX11" s="11"/>
      <c r="CY11" s="11"/>
      <c r="CZ11" s="11"/>
      <c r="DA11" s="11"/>
      <c r="DB11" s="11"/>
      <c r="DC11" s="11"/>
      <c r="DD11" s="11"/>
      <c r="DE11" s="11"/>
      <c r="DF11" s="11"/>
      <c r="DG11" s="11"/>
      <c r="DH11" s="11"/>
      <c r="DI11" s="11"/>
      <c r="DJ11" s="11"/>
      <c r="DK11" s="11"/>
      <c r="DL11" s="11"/>
      <c r="DM11" s="11"/>
      <c r="DN11" s="11"/>
      <c r="DO11" s="11"/>
      <c r="DP11" s="11"/>
      <c r="DQ11" s="11"/>
      <c r="DR11" s="11"/>
    </row>
    <row r="12" spans="1:122" s="1" customFormat="1" ht="44.25" customHeight="1" thickBot="1">
      <c r="A12" s="94" t="s">
        <v>39</v>
      </c>
      <c r="B12" s="95" t="s">
        <v>146</v>
      </c>
      <c r="C12" s="49" t="s">
        <v>25</v>
      </c>
      <c r="D12" s="44" t="s">
        <v>19</v>
      </c>
      <c r="E12" s="44" t="s">
        <v>19</v>
      </c>
      <c r="F12" s="116" t="s">
        <v>6</v>
      </c>
      <c r="G12" s="25">
        <v>44941</v>
      </c>
      <c r="H12" s="25">
        <v>45015</v>
      </c>
      <c r="I12" s="7"/>
      <c r="J12" s="7">
        <f>IF(OR(ISBLANK(task_start),ISBLANK(task_end)),"",task_end-task_start+1)</f>
        <v>75</v>
      </c>
      <c r="K12" s="11"/>
      <c r="L12" s="11"/>
      <c r="M12" s="11"/>
      <c r="N12" s="11"/>
      <c r="O12" s="11"/>
      <c r="P12" s="11"/>
      <c r="Q12" s="11"/>
      <c r="R12" s="11"/>
      <c r="S12" s="11"/>
      <c r="T12" s="11"/>
      <c r="U12" s="11"/>
      <c r="V12" s="11"/>
      <c r="W12" s="12"/>
      <c r="X12" s="12"/>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2"/>
      <c r="CB12" s="12"/>
      <c r="CC12" s="11"/>
      <c r="CD12" s="11"/>
      <c r="CE12" s="11"/>
      <c r="CF12" s="11"/>
      <c r="CG12" s="11"/>
      <c r="CH12" s="11"/>
      <c r="CI12" s="11"/>
      <c r="CJ12" s="11"/>
      <c r="CK12" s="11"/>
      <c r="CL12" s="11"/>
      <c r="CM12" s="11"/>
      <c r="CN12" s="11"/>
      <c r="CO12" s="11"/>
      <c r="CP12" s="11"/>
      <c r="CQ12" s="11"/>
      <c r="CR12" s="11"/>
      <c r="CS12" s="11"/>
      <c r="CT12" s="11"/>
      <c r="CU12" s="11"/>
      <c r="CV12" s="11"/>
      <c r="CW12" s="11"/>
      <c r="CX12" s="11"/>
      <c r="CY12" s="11"/>
      <c r="CZ12" s="11"/>
      <c r="DA12" s="11"/>
      <c r="DB12" s="11"/>
      <c r="DC12" s="11"/>
      <c r="DD12" s="11"/>
      <c r="DE12" s="11"/>
      <c r="DF12" s="11"/>
      <c r="DG12" s="11"/>
      <c r="DH12" s="11"/>
      <c r="DI12" s="11"/>
      <c r="DJ12" s="11"/>
      <c r="DK12" s="11"/>
      <c r="DL12" s="11"/>
      <c r="DM12" s="11"/>
      <c r="DN12" s="11"/>
      <c r="DO12" s="11"/>
      <c r="DP12" s="11"/>
      <c r="DQ12" s="11"/>
      <c r="DR12" s="11"/>
    </row>
    <row r="13" spans="1:122" s="100" customFormat="1" ht="43.5" customHeight="1" thickBot="1">
      <c r="A13" s="101" t="s">
        <v>41</v>
      </c>
      <c r="B13" s="102" t="s">
        <v>92</v>
      </c>
      <c r="C13" s="99" t="s">
        <v>91</v>
      </c>
      <c r="D13" s="44" t="s">
        <v>19</v>
      </c>
      <c r="E13" s="44" t="s">
        <v>19</v>
      </c>
      <c r="F13" s="116" t="s">
        <v>6</v>
      </c>
      <c r="G13" s="51" t="s">
        <v>3</v>
      </c>
      <c r="H13" s="51" t="s">
        <v>3</v>
      </c>
      <c r="I13" s="127"/>
      <c r="J13" s="127" t="e">
        <f>IF(OR(ISBLANK(task_start),ISBLANK(task_end)),"",task_end-task_start+1)</f>
        <v>#VALUE!</v>
      </c>
      <c r="K13" s="128"/>
      <c r="L13" s="128"/>
      <c r="M13" s="128"/>
      <c r="N13" s="128"/>
      <c r="O13" s="128"/>
      <c r="P13" s="128"/>
      <c r="Q13" s="128"/>
      <c r="R13" s="128"/>
      <c r="S13" s="128"/>
      <c r="T13" s="128"/>
      <c r="U13" s="128"/>
      <c r="V13" s="128"/>
      <c r="W13" s="128"/>
      <c r="X13" s="128"/>
      <c r="Y13" s="128"/>
      <c r="Z13" s="128"/>
      <c r="AA13" s="128"/>
      <c r="AB13" s="128"/>
      <c r="AC13" s="128"/>
      <c r="AD13" s="128"/>
      <c r="AE13" s="128"/>
      <c r="AF13" s="128"/>
      <c r="AG13" s="128"/>
      <c r="AH13" s="128"/>
      <c r="AI13" s="128"/>
      <c r="AJ13" s="128"/>
      <c r="AK13" s="128"/>
      <c r="AL13" s="128"/>
      <c r="AM13" s="128"/>
      <c r="AN13" s="128"/>
      <c r="AO13" s="128"/>
      <c r="AP13" s="128"/>
      <c r="AQ13" s="128"/>
      <c r="AR13" s="128"/>
      <c r="AS13" s="128"/>
      <c r="AT13" s="128"/>
      <c r="AU13" s="128"/>
      <c r="AV13" s="128"/>
      <c r="AW13" s="128"/>
      <c r="AX13" s="128"/>
      <c r="AY13" s="128"/>
      <c r="AZ13" s="128"/>
      <c r="BA13" s="128"/>
      <c r="BB13" s="128"/>
      <c r="BC13" s="128"/>
      <c r="BD13" s="128"/>
      <c r="BE13" s="128"/>
      <c r="BF13" s="128"/>
      <c r="BG13" s="128"/>
      <c r="BH13" s="128"/>
      <c r="BI13" s="128"/>
      <c r="BJ13" s="128"/>
      <c r="BK13" s="128"/>
      <c r="BL13" s="128"/>
      <c r="BM13" s="128"/>
      <c r="BN13" s="128"/>
      <c r="BO13" s="128"/>
      <c r="BP13" s="128"/>
      <c r="BQ13" s="128"/>
      <c r="BR13" s="128"/>
      <c r="BS13" s="128"/>
      <c r="BT13" s="128"/>
      <c r="BU13" s="128"/>
      <c r="BV13" s="128"/>
      <c r="BW13" s="128"/>
      <c r="BX13" s="128"/>
      <c r="BY13" s="128"/>
      <c r="BZ13" s="128"/>
      <c r="CA13" s="128"/>
      <c r="CB13" s="128"/>
      <c r="CC13" s="128"/>
      <c r="CD13" s="128"/>
      <c r="CE13" s="128"/>
      <c r="CF13" s="128"/>
      <c r="CG13" s="128"/>
      <c r="CH13" s="128"/>
      <c r="CI13" s="128"/>
      <c r="CJ13" s="128"/>
      <c r="CK13" s="128"/>
      <c r="CL13" s="128"/>
      <c r="CM13" s="128"/>
      <c r="CN13" s="128"/>
      <c r="CO13" s="128"/>
      <c r="CP13" s="128"/>
      <c r="CQ13" s="128"/>
      <c r="CR13" s="128"/>
      <c r="CS13" s="128"/>
      <c r="CT13" s="128"/>
      <c r="CU13" s="128"/>
      <c r="CV13" s="128"/>
      <c r="CW13" s="128"/>
      <c r="CX13" s="128"/>
      <c r="CY13" s="128"/>
      <c r="CZ13" s="128"/>
      <c r="DA13" s="128"/>
      <c r="DB13" s="128"/>
      <c r="DC13" s="128"/>
      <c r="DD13" s="128"/>
      <c r="DE13" s="128"/>
      <c r="DF13" s="128"/>
      <c r="DG13" s="128"/>
      <c r="DH13" s="128"/>
      <c r="DI13" s="128"/>
      <c r="DJ13" s="128"/>
      <c r="DK13" s="128"/>
      <c r="DL13" s="128"/>
      <c r="DM13" s="128"/>
      <c r="DN13" s="128"/>
      <c r="DO13" s="128"/>
      <c r="DP13" s="128"/>
      <c r="DQ13" s="128"/>
      <c r="DR13" s="128"/>
    </row>
    <row r="14" spans="1:122" s="1" customFormat="1" ht="38.25" customHeight="1" thickBot="1">
      <c r="A14" s="94" t="s">
        <v>43</v>
      </c>
      <c r="B14" s="95" t="s">
        <v>40</v>
      </c>
      <c r="C14" s="98" t="s">
        <v>77</v>
      </c>
      <c r="D14" s="44" t="s">
        <v>19</v>
      </c>
      <c r="E14" s="44" t="s">
        <v>19</v>
      </c>
      <c r="F14" s="116" t="s">
        <v>6</v>
      </c>
      <c r="G14" s="51" t="s">
        <v>3</v>
      </c>
      <c r="H14" s="51" t="s">
        <v>3</v>
      </c>
      <c r="I14" s="7"/>
      <c r="J14" s="7" t="e">
        <f>IF(OR(ISBLANK(task_start),ISBLANK(task_end)),"",task_end-task_start+1)</f>
        <v>#VALUE!</v>
      </c>
      <c r="K14" s="11"/>
      <c r="L14" s="11"/>
      <c r="M14" s="11"/>
      <c r="N14" s="11"/>
      <c r="O14" s="11"/>
      <c r="P14" s="11"/>
      <c r="Q14" s="11"/>
      <c r="R14" s="11"/>
      <c r="S14" s="11"/>
      <c r="T14" s="11"/>
      <c r="U14" s="11"/>
      <c r="V14" s="11"/>
      <c r="W14" s="11"/>
      <c r="X14" s="11"/>
      <c r="Y14" s="11"/>
      <c r="Z14" s="11"/>
      <c r="AA14" s="12"/>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c r="BU14" s="11"/>
      <c r="BV14" s="11"/>
      <c r="BW14" s="11"/>
      <c r="BX14" s="11"/>
      <c r="BY14" s="11"/>
      <c r="BZ14" s="11"/>
      <c r="CA14" s="11"/>
      <c r="CB14" s="11"/>
      <c r="CC14" s="11"/>
      <c r="CD14" s="11"/>
      <c r="CE14" s="12"/>
      <c r="CF14" s="11"/>
      <c r="CG14" s="11"/>
      <c r="CH14" s="11"/>
      <c r="CI14" s="11"/>
      <c r="CJ14" s="11"/>
      <c r="CK14" s="11"/>
      <c r="CL14" s="11"/>
      <c r="CM14" s="11"/>
      <c r="CN14" s="11"/>
      <c r="CO14" s="11"/>
      <c r="CP14" s="11"/>
      <c r="CQ14" s="11"/>
      <c r="CR14" s="11"/>
      <c r="CS14" s="11"/>
      <c r="CT14" s="11"/>
      <c r="CU14" s="11"/>
      <c r="CV14" s="11"/>
      <c r="CW14" s="11"/>
      <c r="CX14" s="11"/>
      <c r="CY14" s="11"/>
      <c r="CZ14" s="11"/>
      <c r="DA14" s="11"/>
      <c r="DB14" s="11"/>
      <c r="DC14" s="11"/>
      <c r="DD14" s="11"/>
      <c r="DE14" s="11"/>
      <c r="DF14" s="11"/>
      <c r="DG14" s="11"/>
      <c r="DH14" s="11"/>
      <c r="DI14" s="11"/>
      <c r="DJ14" s="11"/>
      <c r="DK14" s="11"/>
      <c r="DL14" s="11"/>
      <c r="DM14" s="11"/>
      <c r="DN14" s="11"/>
      <c r="DO14" s="11"/>
      <c r="DP14" s="11"/>
      <c r="DQ14" s="11"/>
      <c r="DR14" s="11"/>
    </row>
    <row r="15" spans="1:122" s="1" customFormat="1" ht="54" customHeight="1" thickBot="1">
      <c r="A15" s="94" t="s">
        <v>73</v>
      </c>
      <c r="B15" s="95" t="s">
        <v>122</v>
      </c>
      <c r="C15" s="98" t="s">
        <v>121</v>
      </c>
      <c r="D15" s="44" t="s">
        <v>19</v>
      </c>
      <c r="E15" s="44" t="s">
        <v>19</v>
      </c>
      <c r="F15" s="117" t="s">
        <v>6</v>
      </c>
      <c r="G15" s="51" t="s">
        <v>3</v>
      </c>
      <c r="H15" s="51" t="s">
        <v>3</v>
      </c>
      <c r="I15" s="7"/>
      <c r="J15" s="7"/>
      <c r="K15" s="55"/>
      <c r="L15" s="55"/>
      <c r="M15" s="55"/>
      <c r="N15" s="55"/>
      <c r="O15" s="55"/>
      <c r="P15" s="55"/>
      <c r="Q15" s="55"/>
      <c r="R15" s="55"/>
      <c r="S15" s="55"/>
      <c r="T15" s="55"/>
      <c r="U15" s="55"/>
      <c r="V15" s="55"/>
      <c r="W15" s="55"/>
      <c r="X15" s="55"/>
      <c r="Y15" s="55"/>
      <c r="Z15" s="55"/>
      <c r="AA15" s="96"/>
      <c r="AB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c r="BK15" s="55"/>
      <c r="BL15" s="55"/>
      <c r="BM15" s="55"/>
      <c r="BN15" s="55"/>
      <c r="BO15" s="55"/>
      <c r="BP15" s="55"/>
      <c r="BQ15" s="55"/>
      <c r="BR15" s="55"/>
      <c r="BS15" s="55"/>
      <c r="BT15" s="55"/>
      <c r="BU15" s="55"/>
      <c r="BV15" s="55"/>
      <c r="BW15" s="55"/>
      <c r="BX15" s="55"/>
      <c r="BY15" s="55"/>
      <c r="BZ15" s="55"/>
      <c r="CA15" s="55"/>
      <c r="CB15" s="55"/>
      <c r="CC15" s="55"/>
      <c r="CD15" s="55"/>
      <c r="CE15" s="96"/>
      <c r="CF15" s="55"/>
      <c r="CG15" s="55"/>
      <c r="CH15" s="55"/>
      <c r="CI15" s="55"/>
      <c r="CJ15" s="55"/>
      <c r="CK15" s="55"/>
      <c r="CL15" s="55"/>
      <c r="CM15" s="55"/>
      <c r="CN15" s="55"/>
      <c r="CO15" s="55"/>
      <c r="CP15" s="55"/>
      <c r="CQ15" s="55"/>
      <c r="CR15" s="55"/>
      <c r="CS15" s="55"/>
      <c r="CT15" s="55"/>
      <c r="CU15" s="55"/>
      <c r="CV15" s="55"/>
      <c r="CW15" s="55"/>
      <c r="CX15" s="55"/>
      <c r="CY15" s="55"/>
      <c r="CZ15" s="55"/>
      <c r="DA15" s="55"/>
      <c r="DB15" s="55"/>
      <c r="DC15" s="55"/>
      <c r="DD15" s="55"/>
      <c r="DE15" s="55"/>
      <c r="DF15" s="55"/>
      <c r="DG15" s="55"/>
      <c r="DH15" s="55"/>
      <c r="DI15" s="55"/>
      <c r="DJ15" s="55"/>
      <c r="DK15" s="55"/>
      <c r="DL15" s="55"/>
      <c r="DM15" s="55"/>
      <c r="DN15" s="55"/>
      <c r="DO15" s="55"/>
      <c r="DP15" s="55"/>
      <c r="DQ15" s="55"/>
      <c r="DR15" s="54"/>
    </row>
    <row r="16" spans="1:122" s="1" customFormat="1" ht="59" customHeight="1" thickBot="1">
      <c r="A16" s="94" t="s">
        <v>93</v>
      </c>
      <c r="B16" s="95" t="s">
        <v>78</v>
      </c>
      <c r="C16" s="98" t="s">
        <v>123</v>
      </c>
      <c r="D16" s="44" t="s">
        <v>19</v>
      </c>
      <c r="E16" s="44" t="s">
        <v>19</v>
      </c>
      <c r="F16" s="117" t="s">
        <v>6</v>
      </c>
      <c r="G16" s="51" t="s">
        <v>3</v>
      </c>
      <c r="H16" s="51" t="s">
        <v>3</v>
      </c>
      <c r="I16" s="7"/>
      <c r="J16" s="7"/>
      <c r="K16" s="55"/>
      <c r="L16" s="55"/>
      <c r="M16" s="55"/>
      <c r="N16" s="55"/>
      <c r="O16" s="55"/>
      <c r="P16" s="55"/>
      <c r="Q16" s="55"/>
      <c r="R16" s="55"/>
      <c r="S16" s="55"/>
      <c r="T16" s="55"/>
      <c r="U16" s="55"/>
      <c r="V16" s="55"/>
      <c r="W16" s="55"/>
      <c r="X16" s="55"/>
      <c r="Y16" s="55"/>
      <c r="Z16" s="55"/>
      <c r="AA16" s="96"/>
      <c r="AB16" s="55"/>
      <c r="AC16" s="55"/>
      <c r="AD16" s="55"/>
      <c r="AE16" s="55"/>
      <c r="AF16" s="55"/>
      <c r="AG16" s="55"/>
      <c r="AH16" s="55"/>
      <c r="AI16" s="55"/>
      <c r="AJ16" s="55"/>
      <c r="AK16" s="55"/>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c r="BK16" s="55"/>
      <c r="BL16" s="55"/>
      <c r="BM16" s="55"/>
      <c r="BN16" s="55"/>
      <c r="BO16" s="55"/>
      <c r="BP16" s="55"/>
      <c r="BQ16" s="55"/>
      <c r="BR16" s="55"/>
      <c r="BS16" s="55"/>
      <c r="BT16" s="55"/>
      <c r="BU16" s="55"/>
      <c r="BV16" s="55"/>
      <c r="BW16" s="55"/>
      <c r="BX16" s="55"/>
      <c r="BY16" s="55"/>
      <c r="BZ16" s="55"/>
      <c r="CA16" s="55"/>
      <c r="CB16" s="55"/>
      <c r="CC16" s="55"/>
      <c r="CD16" s="55"/>
      <c r="CE16" s="96"/>
      <c r="CF16" s="55"/>
      <c r="CG16" s="55"/>
      <c r="CH16" s="55"/>
      <c r="CI16" s="55"/>
      <c r="CJ16" s="55"/>
      <c r="CK16" s="55"/>
      <c r="CL16" s="55"/>
      <c r="CM16" s="55"/>
      <c r="CN16" s="55"/>
      <c r="CO16" s="55"/>
      <c r="CP16" s="55"/>
      <c r="CQ16" s="55"/>
      <c r="CR16" s="55"/>
      <c r="CS16" s="55"/>
      <c r="CT16" s="55"/>
      <c r="CU16" s="55"/>
      <c r="CV16" s="55"/>
      <c r="CW16" s="55"/>
      <c r="CX16" s="55"/>
      <c r="CY16" s="55"/>
      <c r="CZ16" s="55"/>
      <c r="DA16" s="55"/>
      <c r="DB16" s="55"/>
      <c r="DC16" s="55"/>
      <c r="DD16" s="55"/>
      <c r="DE16" s="55"/>
      <c r="DF16" s="55"/>
      <c r="DG16" s="55"/>
      <c r="DH16" s="55"/>
      <c r="DI16" s="55"/>
      <c r="DJ16" s="55"/>
      <c r="DK16" s="55"/>
      <c r="DL16" s="55"/>
      <c r="DM16" s="55"/>
      <c r="DN16" s="55"/>
      <c r="DO16" s="55"/>
      <c r="DP16" s="55"/>
      <c r="DQ16" s="55"/>
      <c r="DR16" s="54"/>
    </row>
    <row r="17" spans="1:122" s="1" customFormat="1" ht="120" customHeight="1" thickBot="1">
      <c r="A17" s="94"/>
      <c r="B17" s="158" t="s">
        <v>94</v>
      </c>
      <c r="C17" s="159"/>
      <c r="D17" s="159"/>
      <c r="E17" s="159"/>
      <c r="F17" s="159"/>
      <c r="G17" s="159"/>
      <c r="H17" s="159"/>
      <c r="I17" s="55"/>
      <c r="J17" s="7"/>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c r="BK17" s="55"/>
      <c r="BL17" s="55"/>
      <c r="BM17" s="55"/>
      <c r="BN17" s="55"/>
      <c r="BO17" s="55"/>
      <c r="BP17" s="55"/>
      <c r="BQ17" s="55"/>
      <c r="BR17" s="55"/>
      <c r="BS17" s="55"/>
      <c r="BT17" s="55"/>
      <c r="BU17" s="55"/>
      <c r="BV17" s="55"/>
      <c r="BW17" s="55"/>
      <c r="BX17" s="55"/>
      <c r="BY17" s="55"/>
      <c r="BZ17" s="7"/>
      <c r="CA17" s="55"/>
      <c r="CB17" s="55"/>
      <c r="CC17" s="55"/>
      <c r="CD17" s="55"/>
      <c r="CE17" s="55"/>
      <c r="CF17" s="55"/>
      <c r="CG17" s="55"/>
      <c r="CH17" s="55"/>
      <c r="CI17" s="55"/>
      <c r="CJ17" s="55"/>
      <c r="CK17" s="55"/>
      <c r="CL17" s="55"/>
      <c r="CM17" s="55"/>
      <c r="CN17" s="55"/>
      <c r="CO17" s="55"/>
      <c r="CP17" s="55"/>
      <c r="CQ17" s="55"/>
      <c r="CR17" s="55"/>
      <c r="CS17" s="55"/>
      <c r="CT17" s="55"/>
      <c r="CU17" s="55"/>
      <c r="CV17" s="55"/>
      <c r="CW17" s="55"/>
      <c r="CX17" s="55"/>
      <c r="CY17" s="55"/>
      <c r="CZ17" s="55"/>
      <c r="DA17" s="55"/>
      <c r="DB17" s="55"/>
      <c r="DC17" s="55"/>
      <c r="DD17" s="55"/>
      <c r="DE17" s="55"/>
      <c r="DF17" s="55"/>
      <c r="DG17" s="55"/>
      <c r="DH17" s="55"/>
      <c r="DI17" s="55"/>
      <c r="DJ17" s="55"/>
      <c r="DK17" s="55"/>
      <c r="DL17" s="55"/>
      <c r="DM17" s="55"/>
      <c r="DN17" s="55"/>
      <c r="DO17" s="55"/>
      <c r="DP17" s="55"/>
      <c r="DQ17" s="55"/>
      <c r="DR17" s="54"/>
    </row>
    <row r="18" spans="1:122" s="1" customFormat="1" ht="57" customHeight="1" thickBot="1">
      <c r="A18" s="94" t="s">
        <v>42</v>
      </c>
      <c r="B18" s="57" t="s">
        <v>27</v>
      </c>
      <c r="C18" s="58"/>
      <c r="D18" s="59"/>
      <c r="E18" s="59"/>
      <c r="F18" s="118"/>
      <c r="G18" s="60"/>
      <c r="H18" s="61"/>
      <c r="I18" s="7"/>
      <c r="J18" s="7" t="str">
        <f t="shared" si="61"/>
        <v/>
      </c>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c r="BY18" s="11"/>
      <c r="BZ18" s="11"/>
      <c r="CA18" s="11"/>
      <c r="CB18" s="11"/>
      <c r="CC18" s="11"/>
      <c r="CD18" s="11"/>
      <c r="CE18" s="11"/>
      <c r="CF18" s="11"/>
      <c r="CG18" s="11"/>
      <c r="CH18" s="11"/>
      <c r="CI18" s="11"/>
      <c r="CJ18" s="11"/>
      <c r="CK18" s="11"/>
      <c r="CL18" s="11"/>
      <c r="CM18" s="11"/>
      <c r="CN18" s="11"/>
      <c r="CO18" s="11"/>
      <c r="CP18" s="11"/>
      <c r="CQ18" s="11"/>
      <c r="CR18" s="11"/>
      <c r="CS18" s="11"/>
      <c r="CT18" s="11"/>
      <c r="CU18" s="11"/>
      <c r="CV18" s="11"/>
      <c r="CW18" s="11"/>
      <c r="CX18" s="11"/>
      <c r="CY18" s="11"/>
      <c r="CZ18" s="11"/>
      <c r="DA18" s="11"/>
      <c r="DB18" s="11"/>
      <c r="DC18" s="11"/>
      <c r="DD18" s="11"/>
      <c r="DE18" s="11"/>
      <c r="DF18" s="11"/>
      <c r="DG18" s="11"/>
      <c r="DH18" s="11"/>
      <c r="DI18" s="11"/>
      <c r="DJ18" s="11"/>
      <c r="DK18" s="11"/>
      <c r="DL18" s="11"/>
      <c r="DM18" s="11"/>
      <c r="DN18" s="11"/>
      <c r="DO18" s="11"/>
      <c r="DP18" s="11"/>
      <c r="DQ18" s="11"/>
      <c r="DR18" s="11"/>
    </row>
    <row r="19" spans="1:122" s="1" customFormat="1" ht="67.5" customHeight="1" thickBot="1">
      <c r="A19" s="94" t="s">
        <v>44</v>
      </c>
      <c r="B19" s="103" t="s">
        <v>35</v>
      </c>
      <c r="C19" s="67" t="s">
        <v>79</v>
      </c>
      <c r="D19" s="62" t="s">
        <v>19</v>
      </c>
      <c r="E19" s="62" t="s">
        <v>19</v>
      </c>
      <c r="F19" s="119" t="s">
        <v>6</v>
      </c>
      <c r="G19" s="52" t="s">
        <v>3</v>
      </c>
      <c r="H19" s="52" t="s">
        <v>3</v>
      </c>
      <c r="I19" s="7"/>
      <c r="J19" s="7" t="e">
        <f>IF(OR(ISBLANK(task_start),ISBLANK(task_end)),"",task_end-task_start+1)</f>
        <v>#VALUE!</v>
      </c>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c r="CO19" s="11"/>
      <c r="CP19" s="11"/>
      <c r="CQ19" s="11"/>
      <c r="CR19" s="11"/>
      <c r="CS19" s="11"/>
      <c r="CT19" s="11"/>
      <c r="CU19" s="11"/>
      <c r="CV19" s="11"/>
      <c r="CW19" s="11"/>
      <c r="CX19" s="11"/>
      <c r="CY19" s="11"/>
      <c r="CZ19" s="11"/>
      <c r="DA19" s="11"/>
      <c r="DB19" s="11"/>
      <c r="DC19" s="11"/>
      <c r="DD19" s="11"/>
      <c r="DE19" s="11"/>
      <c r="DF19" s="11"/>
      <c r="DG19" s="11"/>
      <c r="DH19" s="11"/>
      <c r="DI19" s="11"/>
      <c r="DJ19" s="11"/>
      <c r="DK19" s="11"/>
      <c r="DL19" s="11"/>
      <c r="DM19" s="11"/>
      <c r="DN19" s="11"/>
      <c r="DO19" s="11"/>
      <c r="DP19" s="11"/>
      <c r="DQ19" s="11"/>
      <c r="DR19" s="11"/>
    </row>
    <row r="20" spans="1:122" s="1" customFormat="1" ht="75.5" customHeight="1" thickBot="1">
      <c r="A20" s="94" t="s">
        <v>45</v>
      </c>
      <c r="B20" s="103" t="s">
        <v>124</v>
      </c>
      <c r="C20" s="67" t="s">
        <v>80</v>
      </c>
      <c r="D20" s="62" t="s">
        <v>19</v>
      </c>
      <c r="E20" s="62" t="s">
        <v>19</v>
      </c>
      <c r="F20" s="119" t="s">
        <v>6</v>
      </c>
      <c r="G20" s="52">
        <v>44896</v>
      </c>
      <c r="H20" s="52">
        <v>45138</v>
      </c>
      <c r="I20" s="7"/>
      <c r="J20" s="7"/>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c r="CC20" s="11"/>
      <c r="CD20" s="11"/>
      <c r="CE20" s="11"/>
      <c r="CF20" s="11"/>
      <c r="CG20" s="11"/>
      <c r="CH20" s="11"/>
      <c r="CI20" s="11"/>
      <c r="CJ20" s="11"/>
      <c r="CK20" s="11"/>
      <c r="CL20" s="11"/>
      <c r="CM20" s="11"/>
      <c r="CN20" s="11"/>
      <c r="CO20" s="11"/>
      <c r="CP20" s="11"/>
      <c r="CQ20" s="11"/>
      <c r="CR20" s="11"/>
      <c r="CS20" s="11"/>
      <c r="CT20" s="11"/>
      <c r="CU20" s="11"/>
      <c r="CV20" s="11"/>
      <c r="CW20" s="11"/>
      <c r="CX20" s="11"/>
      <c r="CY20" s="11"/>
      <c r="CZ20" s="11"/>
      <c r="DA20" s="11"/>
      <c r="DB20" s="11"/>
      <c r="DC20" s="11"/>
      <c r="DD20" s="11"/>
      <c r="DE20" s="11"/>
      <c r="DF20" s="11"/>
      <c r="DG20" s="11"/>
      <c r="DH20" s="11"/>
      <c r="DI20" s="11"/>
      <c r="DJ20" s="11"/>
      <c r="DK20" s="11"/>
      <c r="DL20" s="11"/>
      <c r="DM20" s="11"/>
      <c r="DN20" s="11"/>
      <c r="DO20" s="11"/>
      <c r="DP20" s="11"/>
      <c r="DQ20" s="11"/>
      <c r="DR20" s="11"/>
    </row>
    <row r="21" spans="1:122" s="1" customFormat="1" ht="108.5" customHeight="1" thickBot="1">
      <c r="A21" s="94" t="s">
        <v>46</v>
      </c>
      <c r="B21" s="103" t="s">
        <v>125</v>
      </c>
      <c r="C21" s="82" t="s">
        <v>81</v>
      </c>
      <c r="D21" s="62" t="s">
        <v>19</v>
      </c>
      <c r="E21" s="62" t="s">
        <v>19</v>
      </c>
      <c r="F21" s="119" t="s">
        <v>6</v>
      </c>
      <c r="G21" s="52" t="s">
        <v>3</v>
      </c>
      <c r="H21" s="52" t="s">
        <v>3</v>
      </c>
      <c r="I21" s="7"/>
      <c r="J21" s="7" t="e">
        <f>IF(OR(ISBLANK(task_start),ISBLANK(task_end)),"",task_end-task_start+1)</f>
        <v>#VALUE!</v>
      </c>
      <c r="K21" s="11"/>
      <c r="L21" s="11"/>
      <c r="M21" s="11"/>
      <c r="N21" s="11"/>
      <c r="O21" s="11"/>
      <c r="P21" s="11"/>
      <c r="Q21" s="11"/>
      <c r="R21" s="11"/>
      <c r="S21" s="11"/>
      <c r="T21" s="11"/>
      <c r="U21" s="11"/>
      <c r="V21" s="11"/>
      <c r="W21" s="12"/>
      <c r="X21" s="12"/>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2"/>
      <c r="CB21" s="12"/>
      <c r="CC21" s="11"/>
      <c r="CD21" s="11"/>
      <c r="CE21" s="11"/>
      <c r="CF21" s="11"/>
      <c r="CG21" s="11"/>
      <c r="CH21" s="11"/>
      <c r="CI21" s="11"/>
      <c r="CJ21" s="11"/>
      <c r="CK21" s="11"/>
      <c r="CL21" s="11"/>
      <c r="CM21" s="11"/>
      <c r="CN21" s="11"/>
      <c r="CO21" s="11"/>
      <c r="CP21" s="11"/>
      <c r="CQ21" s="11"/>
      <c r="CR21" s="11"/>
      <c r="CS21" s="11"/>
      <c r="CT21" s="11"/>
      <c r="CU21" s="11"/>
      <c r="CV21" s="11"/>
      <c r="CW21" s="11"/>
      <c r="CX21" s="11"/>
      <c r="CY21" s="11"/>
      <c r="CZ21" s="11"/>
      <c r="DA21" s="11"/>
      <c r="DB21" s="11"/>
      <c r="DC21" s="11"/>
      <c r="DD21" s="11"/>
      <c r="DE21" s="11"/>
      <c r="DF21" s="11"/>
      <c r="DG21" s="11"/>
      <c r="DH21" s="11"/>
      <c r="DI21" s="11"/>
      <c r="DJ21" s="11"/>
      <c r="DK21" s="11"/>
      <c r="DL21" s="11"/>
      <c r="DM21" s="11"/>
      <c r="DN21" s="11"/>
      <c r="DO21" s="11"/>
      <c r="DP21" s="11"/>
      <c r="DQ21" s="11"/>
      <c r="DR21" s="11"/>
    </row>
    <row r="22" spans="1:122" s="1" customFormat="1" ht="79" customHeight="1" thickBot="1">
      <c r="A22" s="94" t="s">
        <v>47</v>
      </c>
      <c r="B22" s="103" t="s">
        <v>82</v>
      </c>
      <c r="C22" s="82" t="s">
        <v>83</v>
      </c>
      <c r="D22" s="62" t="s">
        <v>19</v>
      </c>
      <c r="E22" s="62" t="s">
        <v>19</v>
      </c>
      <c r="F22" s="119" t="s">
        <v>6</v>
      </c>
      <c r="G22" s="52" t="s">
        <v>3</v>
      </c>
      <c r="H22" s="52" t="s">
        <v>3</v>
      </c>
      <c r="I22" s="7"/>
      <c r="J22" s="7"/>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1"/>
      <c r="CI22" s="11"/>
      <c r="CJ22" s="11"/>
      <c r="CK22" s="11"/>
      <c r="CL22" s="11"/>
      <c r="CM22" s="11"/>
      <c r="CN22" s="11"/>
      <c r="CO22" s="11"/>
      <c r="CP22" s="11"/>
      <c r="CQ22" s="11"/>
      <c r="CR22" s="11"/>
      <c r="CS22" s="11"/>
      <c r="CT22" s="11"/>
      <c r="CU22" s="11"/>
      <c r="CV22" s="11"/>
      <c r="CW22" s="11"/>
      <c r="CX22" s="11"/>
      <c r="CY22" s="11"/>
      <c r="CZ22" s="11"/>
      <c r="DA22" s="11"/>
      <c r="DB22" s="11"/>
      <c r="DC22" s="11"/>
      <c r="DD22" s="11"/>
      <c r="DE22" s="11"/>
      <c r="DF22" s="11"/>
      <c r="DG22" s="11"/>
      <c r="DH22" s="11"/>
      <c r="DI22" s="11"/>
      <c r="DJ22" s="11"/>
      <c r="DK22" s="11"/>
      <c r="DL22" s="11"/>
      <c r="DM22" s="11"/>
      <c r="DN22" s="11"/>
      <c r="DO22" s="11"/>
      <c r="DP22" s="11"/>
      <c r="DQ22" s="11"/>
      <c r="DR22" s="11"/>
    </row>
    <row r="23" spans="1:122" s="1" customFormat="1" ht="63.5" customHeight="1" thickBot="1">
      <c r="A23" s="94" t="s">
        <v>48</v>
      </c>
      <c r="B23" s="103" t="s">
        <v>126</v>
      </c>
      <c r="C23" s="82" t="s">
        <v>84</v>
      </c>
      <c r="D23" s="62" t="s">
        <v>19</v>
      </c>
      <c r="E23" s="62" t="s">
        <v>19</v>
      </c>
      <c r="F23" s="119" t="s">
        <v>6</v>
      </c>
      <c r="G23" s="52" t="s">
        <v>3</v>
      </c>
      <c r="H23" s="52" t="s">
        <v>3</v>
      </c>
      <c r="I23" s="7"/>
      <c r="J23" s="7" t="e">
        <f>IF(OR(ISBLANK(task_start),ISBLANK(task_end)),"",task_end-task_start+1)</f>
        <v>#VALUE!</v>
      </c>
      <c r="K23" s="11"/>
      <c r="L23" s="11"/>
      <c r="M23" s="11"/>
      <c r="N23" s="11"/>
      <c r="O23" s="11"/>
      <c r="P23" s="11"/>
      <c r="Q23" s="11"/>
      <c r="R23" s="11"/>
      <c r="S23" s="11"/>
      <c r="T23" s="11"/>
      <c r="U23" s="11"/>
      <c r="V23" s="11"/>
      <c r="W23" s="11"/>
      <c r="X23" s="11"/>
      <c r="Y23" s="11"/>
      <c r="Z23" s="11"/>
      <c r="AA23" s="12"/>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2"/>
      <c r="CF23" s="11"/>
      <c r="CG23" s="11"/>
      <c r="CH23" s="11"/>
      <c r="CI23" s="11"/>
      <c r="CJ23" s="11"/>
      <c r="CK23" s="11"/>
      <c r="CL23" s="11"/>
      <c r="CM23" s="11"/>
      <c r="CN23" s="11"/>
      <c r="CO23" s="11"/>
      <c r="CP23" s="11"/>
      <c r="CQ23" s="11"/>
      <c r="CR23" s="11"/>
      <c r="CS23" s="11"/>
      <c r="CT23" s="11"/>
      <c r="CU23" s="11"/>
      <c r="CV23" s="11"/>
      <c r="CW23" s="11"/>
      <c r="CX23" s="11"/>
      <c r="CY23" s="11"/>
      <c r="CZ23" s="11"/>
      <c r="DA23" s="11"/>
      <c r="DB23" s="11"/>
      <c r="DC23" s="11"/>
      <c r="DD23" s="11"/>
      <c r="DE23" s="11"/>
      <c r="DF23" s="11"/>
      <c r="DG23" s="11"/>
      <c r="DH23" s="11"/>
      <c r="DI23" s="11"/>
      <c r="DJ23" s="11"/>
      <c r="DK23" s="11"/>
      <c r="DL23" s="11"/>
      <c r="DM23" s="11"/>
      <c r="DN23" s="11"/>
      <c r="DO23" s="11"/>
      <c r="DP23" s="11"/>
      <c r="DQ23" s="11"/>
      <c r="DR23" s="11"/>
    </row>
    <row r="24" spans="1:122" s="1" customFormat="1" ht="54.75" customHeight="1" thickBot="1">
      <c r="A24" s="94" t="s">
        <v>49</v>
      </c>
      <c r="B24" s="103" t="s">
        <v>96</v>
      </c>
      <c r="C24" s="97" t="s">
        <v>97</v>
      </c>
      <c r="D24" s="62" t="s">
        <v>19</v>
      </c>
      <c r="E24" s="62" t="s">
        <v>19</v>
      </c>
      <c r="F24" s="119" t="s">
        <v>6</v>
      </c>
      <c r="G24" s="52" t="s">
        <v>3</v>
      </c>
      <c r="H24" s="52" t="s">
        <v>3</v>
      </c>
      <c r="I24" s="7"/>
      <c r="J24" s="7"/>
      <c r="K24" s="11"/>
      <c r="L24" s="11"/>
      <c r="M24" s="11"/>
      <c r="N24" s="11"/>
      <c r="O24" s="11"/>
      <c r="P24" s="11"/>
      <c r="Q24" s="11"/>
      <c r="R24" s="11"/>
      <c r="S24" s="11"/>
      <c r="T24" s="11"/>
      <c r="U24" s="11"/>
      <c r="V24" s="11"/>
      <c r="W24" s="11"/>
      <c r="X24" s="11"/>
      <c r="Y24" s="11"/>
      <c r="Z24" s="11"/>
      <c r="AA24" s="12"/>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2"/>
      <c r="CF24" s="11"/>
      <c r="CG24" s="11"/>
      <c r="CH24" s="11"/>
      <c r="CI24" s="11"/>
      <c r="CJ24" s="11"/>
      <c r="CK24" s="11"/>
      <c r="CL24" s="11"/>
      <c r="CM24" s="11"/>
      <c r="CN24" s="11"/>
      <c r="CO24" s="11"/>
      <c r="CP24" s="11"/>
      <c r="CQ24" s="11"/>
      <c r="CR24" s="11"/>
      <c r="CS24" s="11"/>
      <c r="CT24" s="11"/>
      <c r="CU24" s="11"/>
      <c r="CV24" s="11"/>
      <c r="CW24" s="11"/>
      <c r="CX24" s="11"/>
      <c r="CY24" s="11"/>
      <c r="CZ24" s="11"/>
      <c r="DA24" s="11"/>
      <c r="DB24" s="11"/>
      <c r="DC24" s="11"/>
      <c r="DD24" s="11"/>
      <c r="DE24" s="11"/>
      <c r="DF24" s="11"/>
      <c r="DG24" s="11"/>
      <c r="DH24" s="11"/>
      <c r="DI24" s="11"/>
      <c r="DJ24" s="11"/>
      <c r="DK24" s="11"/>
      <c r="DL24" s="11"/>
      <c r="DM24" s="11"/>
      <c r="DN24" s="11"/>
      <c r="DO24" s="11"/>
      <c r="DP24" s="11"/>
      <c r="DQ24" s="11"/>
      <c r="DR24" s="11"/>
    </row>
    <row r="25" spans="1:122" s="1" customFormat="1" ht="155.5" customHeight="1" thickBot="1">
      <c r="A25" s="94"/>
      <c r="B25" s="155" t="s">
        <v>99</v>
      </c>
      <c r="C25" s="157"/>
      <c r="D25" s="157"/>
      <c r="E25" s="157"/>
      <c r="F25" s="157"/>
      <c r="G25" s="157"/>
      <c r="H25" s="157"/>
      <c r="I25" s="53"/>
      <c r="J25" s="53"/>
      <c r="K25" s="56"/>
      <c r="L25" s="56"/>
      <c r="M25" s="56"/>
      <c r="N25" s="56"/>
      <c r="O25" s="56"/>
      <c r="P25" s="55"/>
      <c r="Q25" s="55"/>
      <c r="R25" s="55"/>
      <c r="S25" s="55"/>
      <c r="T25" s="55"/>
      <c r="U25" s="55"/>
      <c r="V25" s="55"/>
      <c r="W25" s="55"/>
      <c r="X25" s="55"/>
      <c r="Y25" s="55"/>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c r="BK25" s="55"/>
      <c r="BL25" s="55"/>
      <c r="BM25" s="55"/>
      <c r="BN25" s="55"/>
      <c r="BO25" s="55"/>
      <c r="BP25" s="55"/>
      <c r="BQ25" s="55"/>
      <c r="BR25" s="55"/>
      <c r="BS25" s="55"/>
      <c r="BT25" s="55"/>
      <c r="BU25" s="55"/>
      <c r="BV25" s="55"/>
      <c r="BW25" s="55"/>
      <c r="BX25" s="55"/>
      <c r="BY25" s="55"/>
      <c r="BZ25" s="55"/>
      <c r="CA25" s="55"/>
      <c r="CB25" s="55"/>
      <c r="CC25" s="55"/>
      <c r="CD25" s="55"/>
      <c r="CE25" s="55"/>
      <c r="CF25" s="55"/>
      <c r="CG25" s="55"/>
      <c r="CH25" s="55"/>
      <c r="CI25" s="55"/>
      <c r="CJ25" s="55"/>
      <c r="CK25" s="55"/>
      <c r="CL25" s="55"/>
      <c r="CM25" s="55"/>
      <c r="CN25" s="55"/>
      <c r="CO25" s="55"/>
      <c r="CP25" s="55"/>
      <c r="CQ25" s="55"/>
      <c r="CR25" s="55"/>
      <c r="CS25" s="55"/>
      <c r="CT25" s="55"/>
      <c r="CU25" s="55"/>
      <c r="CV25" s="55"/>
      <c r="CW25" s="55"/>
      <c r="CX25" s="55"/>
      <c r="CY25" s="55"/>
      <c r="CZ25" s="55"/>
      <c r="DA25" s="55"/>
      <c r="DB25" s="55"/>
      <c r="DC25" s="55"/>
      <c r="DD25" s="55"/>
      <c r="DE25" s="55"/>
      <c r="DF25" s="55"/>
      <c r="DG25" s="55"/>
      <c r="DH25" s="55"/>
      <c r="DI25" s="55"/>
      <c r="DJ25" s="55"/>
      <c r="DK25" s="55"/>
      <c r="DL25" s="55"/>
      <c r="DM25" s="55"/>
      <c r="DN25" s="55"/>
      <c r="DO25" s="55"/>
      <c r="DP25" s="55"/>
      <c r="DQ25" s="55"/>
      <c r="DR25" s="54"/>
    </row>
    <row r="26" spans="1:122" s="1" customFormat="1" ht="52.75" customHeight="1" thickBot="1">
      <c r="A26" s="94" t="s">
        <v>50</v>
      </c>
      <c r="B26" s="68" t="s">
        <v>95</v>
      </c>
      <c r="C26" s="16"/>
      <c r="D26" s="16"/>
      <c r="E26" s="16"/>
      <c r="F26" s="120"/>
      <c r="G26" s="26"/>
      <c r="H26" s="27"/>
      <c r="I26" s="7"/>
      <c r="J26" s="7" t="str">
        <f t="shared" si="61"/>
        <v/>
      </c>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c r="CK26" s="11"/>
      <c r="CL26" s="11"/>
      <c r="CM26" s="11"/>
      <c r="CN26" s="11"/>
      <c r="CO26" s="11"/>
      <c r="CP26" s="11"/>
      <c r="CQ26" s="11"/>
      <c r="CR26" s="11"/>
      <c r="CS26" s="11"/>
      <c r="CT26" s="11"/>
      <c r="CU26" s="11"/>
      <c r="CV26" s="11"/>
      <c r="CW26" s="11"/>
      <c r="CX26" s="11"/>
      <c r="CY26" s="11"/>
      <c r="CZ26" s="11"/>
      <c r="DA26" s="11"/>
      <c r="DB26" s="11"/>
      <c r="DC26" s="11"/>
      <c r="DD26" s="11"/>
      <c r="DE26" s="11"/>
      <c r="DF26" s="11"/>
      <c r="DG26" s="11"/>
      <c r="DH26" s="11"/>
      <c r="DI26" s="11"/>
      <c r="DJ26" s="11"/>
      <c r="DK26" s="11"/>
      <c r="DL26" s="11"/>
      <c r="DM26" s="11"/>
      <c r="DN26" s="11"/>
      <c r="DO26" s="11"/>
      <c r="DP26" s="11"/>
      <c r="DQ26" s="11"/>
      <c r="DR26" s="11"/>
    </row>
    <row r="27" spans="1:122" s="1" customFormat="1" ht="45.75" customHeight="1" thickBot="1">
      <c r="A27" s="94" t="s">
        <v>51</v>
      </c>
      <c r="B27" s="72" t="s">
        <v>85</v>
      </c>
      <c r="C27" s="73" t="s">
        <v>88</v>
      </c>
      <c r="D27" s="70" t="s">
        <v>19</v>
      </c>
      <c r="E27" s="70" t="s">
        <v>19</v>
      </c>
      <c r="F27" s="121" t="s">
        <v>6</v>
      </c>
      <c r="G27" s="81" t="s">
        <v>3</v>
      </c>
      <c r="H27" s="81" t="s">
        <v>3</v>
      </c>
      <c r="I27" s="7"/>
      <c r="J27" s="7" t="e">
        <f>IF(OR(ISBLANK(task_start),ISBLANK(task_end)),"",task_end-task_start+1)</f>
        <v>#VALUE!</v>
      </c>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c r="CJ27" s="11"/>
      <c r="CK27" s="11"/>
      <c r="CL27" s="11"/>
      <c r="CM27" s="11"/>
      <c r="CN27" s="11"/>
      <c r="CO27" s="11"/>
      <c r="CP27" s="11"/>
      <c r="CQ27" s="11"/>
      <c r="CR27" s="11"/>
      <c r="CS27" s="11"/>
      <c r="CT27" s="11"/>
      <c r="CU27" s="11"/>
      <c r="CV27" s="11"/>
      <c r="CW27" s="11"/>
      <c r="CX27" s="11"/>
      <c r="CY27" s="11"/>
      <c r="CZ27" s="11"/>
      <c r="DA27" s="11"/>
      <c r="DB27" s="11"/>
      <c r="DC27" s="11"/>
      <c r="DD27" s="11"/>
      <c r="DE27" s="11"/>
      <c r="DF27" s="11"/>
      <c r="DG27" s="11"/>
      <c r="DH27" s="11"/>
      <c r="DI27" s="11"/>
      <c r="DJ27" s="11"/>
      <c r="DK27" s="11"/>
      <c r="DL27" s="11"/>
      <c r="DM27" s="11"/>
      <c r="DN27" s="11"/>
      <c r="DO27" s="11"/>
      <c r="DP27" s="11"/>
      <c r="DQ27" s="11"/>
      <c r="DR27" s="11"/>
    </row>
    <row r="28" spans="1:122" s="1" customFormat="1" ht="52.5" customHeight="1" thickBot="1">
      <c r="A28" s="94" t="s">
        <v>52</v>
      </c>
      <c r="B28" s="72" t="s">
        <v>86</v>
      </c>
      <c r="C28" s="71" t="s">
        <v>33</v>
      </c>
      <c r="D28" s="83" t="s">
        <v>29</v>
      </c>
      <c r="E28" s="70" t="s">
        <v>19</v>
      </c>
      <c r="F28" s="121" t="s">
        <v>6</v>
      </c>
      <c r="G28" s="81" t="s">
        <v>3</v>
      </c>
      <c r="H28" s="81" t="s">
        <v>3</v>
      </c>
      <c r="I28" s="7"/>
      <c r="J28" s="7" t="e">
        <f>IF(OR(ISBLANK(task_start),ISBLANK(task_end)),"",task_end-task_start+1)</f>
        <v>#VALUE!</v>
      </c>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c r="CL28" s="11"/>
      <c r="CM28" s="11"/>
      <c r="CN28" s="11"/>
      <c r="CO28" s="11"/>
      <c r="CP28" s="11"/>
      <c r="CQ28" s="11"/>
      <c r="CR28" s="11"/>
      <c r="CS28" s="11"/>
      <c r="CT28" s="11"/>
      <c r="CU28" s="11"/>
      <c r="CV28" s="11"/>
      <c r="CW28" s="11"/>
      <c r="CX28" s="11"/>
      <c r="CY28" s="11"/>
      <c r="CZ28" s="11"/>
      <c r="DA28" s="11"/>
      <c r="DB28" s="11"/>
      <c r="DC28" s="11"/>
      <c r="DD28" s="11"/>
      <c r="DE28" s="11"/>
      <c r="DF28" s="11"/>
      <c r="DG28" s="11"/>
      <c r="DH28" s="11"/>
      <c r="DI28" s="11"/>
      <c r="DJ28" s="11"/>
      <c r="DK28" s="11"/>
      <c r="DL28" s="11"/>
      <c r="DM28" s="11"/>
      <c r="DN28" s="11"/>
      <c r="DO28" s="11"/>
      <c r="DP28" s="11"/>
      <c r="DQ28" s="11"/>
      <c r="DR28" s="11"/>
    </row>
    <row r="29" spans="1:122" s="1" customFormat="1" ht="63.75" customHeight="1" thickBot="1">
      <c r="A29" s="94" t="s">
        <v>53</v>
      </c>
      <c r="B29" s="130" t="s">
        <v>100</v>
      </c>
      <c r="C29" s="73" t="s">
        <v>87</v>
      </c>
      <c r="D29" s="70" t="s">
        <v>19</v>
      </c>
      <c r="E29" s="70" t="s">
        <v>19</v>
      </c>
      <c r="F29" s="121" t="s">
        <v>6</v>
      </c>
      <c r="G29" s="81" t="s">
        <v>3</v>
      </c>
      <c r="H29" s="81" t="s">
        <v>3</v>
      </c>
      <c r="I29" s="7"/>
      <c r="J29" s="7" t="e">
        <f>IF(OR(ISBLANK(task_start),ISBLANK(task_end)),"",task_end-task_start+1)</f>
        <v>#VALUE!</v>
      </c>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c r="CE29" s="11"/>
      <c r="CF29" s="11"/>
      <c r="CG29" s="11"/>
      <c r="CH29" s="11"/>
      <c r="CI29" s="11"/>
      <c r="CJ29" s="11"/>
      <c r="CK29" s="11"/>
      <c r="CL29" s="11"/>
      <c r="CM29" s="11"/>
      <c r="CN29" s="11"/>
      <c r="CO29" s="11"/>
      <c r="CP29" s="11"/>
      <c r="CQ29" s="11"/>
      <c r="CR29" s="11"/>
      <c r="CS29" s="11"/>
      <c r="CT29" s="11"/>
      <c r="CU29" s="11"/>
      <c r="CV29" s="11"/>
      <c r="CW29" s="11"/>
      <c r="CX29" s="11"/>
      <c r="CY29" s="11"/>
      <c r="CZ29" s="11"/>
      <c r="DA29" s="11"/>
      <c r="DB29" s="11"/>
      <c r="DC29" s="11"/>
      <c r="DD29" s="11"/>
      <c r="DE29" s="11"/>
      <c r="DF29" s="11"/>
      <c r="DG29" s="11"/>
      <c r="DH29" s="11"/>
      <c r="DI29" s="11"/>
      <c r="DJ29" s="11"/>
      <c r="DK29" s="11"/>
      <c r="DL29" s="11"/>
      <c r="DM29" s="11"/>
      <c r="DN29" s="11"/>
      <c r="DO29" s="11"/>
      <c r="DP29" s="11"/>
      <c r="DQ29" s="11"/>
      <c r="DR29" s="11"/>
    </row>
    <row r="30" spans="1:122" s="1" customFormat="1" ht="54" customHeight="1" thickBot="1">
      <c r="A30" s="94" t="s">
        <v>54</v>
      </c>
      <c r="B30" s="130" t="s">
        <v>89</v>
      </c>
      <c r="C30" s="73" t="s">
        <v>90</v>
      </c>
      <c r="D30" s="70" t="s">
        <v>19</v>
      </c>
      <c r="E30" s="70" t="s">
        <v>19</v>
      </c>
      <c r="F30" s="121" t="s">
        <v>6</v>
      </c>
      <c r="G30" s="81" t="s">
        <v>3</v>
      </c>
      <c r="H30" s="81" t="s">
        <v>3</v>
      </c>
      <c r="I30" s="7"/>
      <c r="J30" s="7" t="e">
        <f>IF(OR(ISBLANK(task_start),ISBLANK(task_end)),"",task_end-task_start+1)</f>
        <v>#VALUE!</v>
      </c>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c r="CK30" s="11"/>
      <c r="CL30" s="11"/>
      <c r="CM30" s="11"/>
      <c r="CN30" s="11"/>
      <c r="CO30" s="11"/>
      <c r="CP30" s="11"/>
      <c r="CQ30" s="11"/>
      <c r="CR30" s="11"/>
      <c r="CS30" s="11"/>
      <c r="CT30" s="11"/>
      <c r="CU30" s="11"/>
      <c r="CV30" s="11"/>
      <c r="CW30" s="11"/>
      <c r="CX30" s="11"/>
      <c r="CY30" s="11"/>
      <c r="CZ30" s="11"/>
      <c r="DA30" s="11"/>
      <c r="DB30" s="11"/>
      <c r="DC30" s="11"/>
      <c r="DD30" s="11"/>
      <c r="DE30" s="11"/>
      <c r="DF30" s="11"/>
      <c r="DG30" s="11"/>
      <c r="DH30" s="11"/>
      <c r="DI30" s="11"/>
      <c r="DJ30" s="11"/>
      <c r="DK30" s="11"/>
      <c r="DL30" s="11"/>
      <c r="DM30" s="11"/>
      <c r="DN30" s="11"/>
      <c r="DO30" s="11"/>
      <c r="DP30" s="11"/>
      <c r="DQ30" s="11"/>
      <c r="DR30" s="11"/>
    </row>
    <row r="31" spans="1:122" s="1" customFormat="1" ht="87.5" customHeight="1" thickBot="1">
      <c r="A31" s="94"/>
      <c r="B31" s="155" t="s">
        <v>98</v>
      </c>
      <c r="C31" s="155"/>
      <c r="D31" s="155"/>
      <c r="E31" s="155"/>
      <c r="F31" s="155"/>
      <c r="G31" s="155"/>
      <c r="H31" s="155"/>
      <c r="I31" s="7"/>
      <c r="J31" s="7"/>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1"/>
      <c r="CI31" s="11"/>
      <c r="CJ31" s="11"/>
      <c r="CK31" s="11"/>
      <c r="CL31" s="11"/>
      <c r="CM31" s="11"/>
      <c r="CN31" s="11"/>
      <c r="CO31" s="11"/>
      <c r="CP31" s="11"/>
      <c r="CQ31" s="11"/>
      <c r="CR31" s="11"/>
      <c r="CS31" s="11"/>
      <c r="CT31" s="11"/>
      <c r="CU31" s="11"/>
      <c r="CV31" s="11"/>
      <c r="CW31" s="11"/>
      <c r="CX31" s="11"/>
      <c r="CY31" s="11"/>
      <c r="CZ31" s="11"/>
      <c r="DA31" s="11"/>
      <c r="DB31" s="11"/>
      <c r="DC31" s="11"/>
      <c r="DD31" s="11"/>
      <c r="DE31" s="11"/>
      <c r="DF31" s="11"/>
      <c r="DG31" s="11"/>
      <c r="DH31" s="11"/>
      <c r="DI31" s="11"/>
      <c r="DJ31" s="11"/>
      <c r="DK31" s="11"/>
      <c r="DL31" s="11"/>
      <c r="DM31" s="11"/>
      <c r="DN31" s="11"/>
      <c r="DO31" s="11"/>
      <c r="DP31" s="11"/>
      <c r="DQ31" s="11"/>
      <c r="DR31" s="11"/>
    </row>
    <row r="32" spans="1:122" s="1" customFormat="1" ht="65.400000000000006" customHeight="1" thickBot="1">
      <c r="A32" s="94" t="s">
        <v>55</v>
      </c>
      <c r="B32" s="74" t="s">
        <v>74</v>
      </c>
      <c r="C32" s="18"/>
      <c r="D32" s="18"/>
      <c r="E32" s="18"/>
      <c r="F32" s="122"/>
      <c r="G32" s="29"/>
      <c r="H32" s="30"/>
      <c r="I32" s="7"/>
      <c r="J32" s="7" t="str">
        <f t="shared" si="61"/>
        <v/>
      </c>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c r="CK32" s="11"/>
      <c r="CL32" s="11"/>
      <c r="CM32" s="11"/>
      <c r="CN32" s="11"/>
      <c r="CO32" s="11"/>
      <c r="CP32" s="11"/>
      <c r="CQ32" s="11"/>
      <c r="CR32" s="11"/>
      <c r="CS32" s="11"/>
      <c r="CT32" s="11"/>
      <c r="CU32" s="11"/>
      <c r="CV32" s="11"/>
      <c r="CW32" s="11"/>
      <c r="CX32" s="11"/>
      <c r="CY32" s="11"/>
      <c r="CZ32" s="11"/>
      <c r="DA32" s="11"/>
      <c r="DB32" s="11"/>
      <c r="DC32" s="11"/>
      <c r="DD32" s="11"/>
      <c r="DE32" s="11"/>
      <c r="DF32" s="11"/>
      <c r="DG32" s="11"/>
      <c r="DH32" s="11"/>
      <c r="DI32" s="11"/>
      <c r="DJ32" s="11"/>
      <c r="DK32" s="11"/>
      <c r="DL32" s="11"/>
      <c r="DM32" s="11"/>
      <c r="DN32" s="11"/>
      <c r="DO32" s="11"/>
      <c r="DP32" s="11"/>
      <c r="DQ32" s="11"/>
      <c r="DR32" s="11"/>
    </row>
    <row r="33" spans="1:122" s="1" customFormat="1" ht="58.5" customHeight="1" thickBot="1">
      <c r="A33" s="94" t="s">
        <v>56</v>
      </c>
      <c r="B33" s="104" t="s">
        <v>101</v>
      </c>
      <c r="C33" s="84" t="s">
        <v>102</v>
      </c>
      <c r="D33" s="86" t="s">
        <v>19</v>
      </c>
      <c r="E33" s="86" t="s">
        <v>19</v>
      </c>
      <c r="F33" s="123" t="s">
        <v>6</v>
      </c>
      <c r="G33" s="31" t="s">
        <v>3</v>
      </c>
      <c r="H33" s="31" t="s">
        <v>3</v>
      </c>
      <c r="I33" s="7"/>
      <c r="J33" s="7" t="e">
        <f t="shared" si="61"/>
        <v>#VALUE!</v>
      </c>
      <c r="K33" s="11"/>
      <c r="L33" s="11"/>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c r="BL33" s="11"/>
      <c r="BM33" s="11"/>
      <c r="BN33" s="11"/>
      <c r="BO33" s="11"/>
      <c r="BP33" s="11"/>
      <c r="BQ33" s="11"/>
      <c r="BR33" s="11"/>
      <c r="BS33" s="11"/>
      <c r="BT33" s="11"/>
      <c r="BU33" s="11"/>
      <c r="BV33" s="11"/>
      <c r="BW33" s="11"/>
      <c r="BX33" s="11"/>
      <c r="BY33" s="11"/>
      <c r="BZ33" s="11"/>
      <c r="CA33" s="11"/>
      <c r="CB33" s="11"/>
      <c r="CC33" s="11"/>
      <c r="CD33" s="11"/>
      <c r="CE33" s="11"/>
      <c r="CF33" s="11"/>
      <c r="CG33" s="11"/>
      <c r="CH33" s="11"/>
      <c r="CI33" s="11"/>
      <c r="CJ33" s="11"/>
      <c r="CK33" s="11"/>
      <c r="CL33" s="11"/>
      <c r="CM33" s="11"/>
      <c r="CN33" s="11"/>
      <c r="CO33" s="11"/>
      <c r="CP33" s="11"/>
      <c r="CQ33" s="11"/>
      <c r="CR33" s="11"/>
      <c r="CS33" s="11"/>
      <c r="CT33" s="11"/>
      <c r="CU33" s="11"/>
      <c r="CV33" s="11"/>
      <c r="CW33" s="11"/>
      <c r="CX33" s="11"/>
      <c r="CY33" s="11"/>
      <c r="CZ33" s="11"/>
      <c r="DA33" s="11"/>
      <c r="DB33" s="11"/>
      <c r="DC33" s="11"/>
      <c r="DD33" s="11"/>
      <c r="DE33" s="11"/>
      <c r="DF33" s="11"/>
      <c r="DG33" s="11"/>
      <c r="DH33" s="11"/>
      <c r="DI33" s="11"/>
      <c r="DJ33" s="11"/>
      <c r="DK33" s="11"/>
      <c r="DL33" s="11"/>
      <c r="DM33" s="11"/>
      <c r="DN33" s="11"/>
      <c r="DO33" s="11"/>
      <c r="DP33" s="11"/>
      <c r="DQ33" s="11"/>
      <c r="DR33" s="11"/>
    </row>
    <row r="34" spans="1:122" s="1" customFormat="1" ht="36.75" customHeight="1" thickBot="1">
      <c r="A34" s="94" t="s">
        <v>57</v>
      </c>
      <c r="B34" s="106" t="s">
        <v>103</v>
      </c>
      <c r="C34" s="75" t="s">
        <v>30</v>
      </c>
      <c r="D34" s="85" t="s">
        <v>29</v>
      </c>
      <c r="E34" s="86" t="s">
        <v>19</v>
      </c>
      <c r="F34" s="123" t="s">
        <v>6</v>
      </c>
      <c r="G34" s="31" t="s">
        <v>3</v>
      </c>
      <c r="H34" s="31" t="s">
        <v>3</v>
      </c>
      <c r="I34" s="7"/>
      <c r="J34" s="7" t="e">
        <f t="shared" si="61"/>
        <v>#VALUE!</v>
      </c>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c r="CD34" s="11"/>
      <c r="CE34" s="11"/>
      <c r="CF34" s="11"/>
      <c r="CG34" s="11"/>
      <c r="CH34" s="11"/>
      <c r="CI34" s="11"/>
      <c r="CJ34" s="11"/>
      <c r="CK34" s="11"/>
      <c r="CL34" s="11"/>
      <c r="CM34" s="11"/>
      <c r="CN34" s="11"/>
      <c r="CO34" s="11"/>
      <c r="CP34" s="11"/>
      <c r="CQ34" s="11"/>
      <c r="CR34" s="11"/>
      <c r="CS34" s="11"/>
      <c r="CT34" s="11"/>
      <c r="CU34" s="11"/>
      <c r="CV34" s="11"/>
      <c r="CW34" s="11"/>
      <c r="CX34" s="11"/>
      <c r="CY34" s="11"/>
      <c r="CZ34" s="11"/>
      <c r="DA34" s="11"/>
      <c r="DB34" s="11"/>
      <c r="DC34" s="11"/>
      <c r="DD34" s="11"/>
      <c r="DE34" s="11"/>
      <c r="DF34" s="11"/>
      <c r="DG34" s="11"/>
      <c r="DH34" s="11"/>
      <c r="DI34" s="11"/>
      <c r="DJ34" s="11"/>
      <c r="DK34" s="11"/>
      <c r="DL34" s="11"/>
      <c r="DM34" s="11"/>
      <c r="DN34" s="11"/>
      <c r="DO34" s="11"/>
      <c r="DP34" s="11"/>
      <c r="DQ34" s="11"/>
      <c r="DR34" s="11"/>
    </row>
    <row r="35" spans="1:122" s="1" customFormat="1" ht="59.25" customHeight="1" thickBot="1">
      <c r="A35" s="94" t="s">
        <v>58</v>
      </c>
      <c r="B35" s="105" t="s">
        <v>104</v>
      </c>
      <c r="C35" s="84" t="s">
        <v>105</v>
      </c>
      <c r="D35" s="86" t="s">
        <v>19</v>
      </c>
      <c r="E35" s="19" t="s">
        <v>19</v>
      </c>
      <c r="F35" s="123" t="s">
        <v>6</v>
      </c>
      <c r="G35" s="31" t="s">
        <v>3</v>
      </c>
      <c r="H35" s="31" t="s">
        <v>3</v>
      </c>
      <c r="I35" s="7"/>
      <c r="J35" s="7" t="e">
        <f t="shared" si="61"/>
        <v>#VALUE!</v>
      </c>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c r="CL35" s="11"/>
      <c r="CM35" s="11"/>
      <c r="CN35" s="11"/>
      <c r="CO35" s="11"/>
      <c r="CP35" s="11"/>
      <c r="CQ35" s="11"/>
      <c r="CR35" s="11"/>
      <c r="CS35" s="11"/>
      <c r="CT35" s="11"/>
      <c r="CU35" s="11"/>
      <c r="CV35" s="11"/>
      <c r="CW35" s="11"/>
      <c r="CX35" s="11"/>
      <c r="CY35" s="11"/>
      <c r="CZ35" s="11"/>
      <c r="DA35" s="11"/>
      <c r="DB35" s="11"/>
      <c r="DC35" s="11"/>
      <c r="DD35" s="11"/>
      <c r="DE35" s="11"/>
      <c r="DF35" s="11"/>
      <c r="DG35" s="11"/>
      <c r="DH35" s="11"/>
      <c r="DI35" s="11"/>
      <c r="DJ35" s="11"/>
      <c r="DK35" s="11"/>
      <c r="DL35" s="11"/>
      <c r="DM35" s="11"/>
      <c r="DN35" s="11"/>
      <c r="DO35" s="11"/>
      <c r="DP35" s="11"/>
      <c r="DQ35" s="11"/>
      <c r="DR35" s="11"/>
    </row>
    <row r="36" spans="1:122" s="1" customFormat="1" ht="53.25" customHeight="1" thickBot="1">
      <c r="A36" s="94" t="s">
        <v>59</v>
      </c>
      <c r="B36" s="105" t="s">
        <v>106</v>
      </c>
      <c r="C36" s="84" t="s">
        <v>107</v>
      </c>
      <c r="D36" s="86" t="s">
        <v>19</v>
      </c>
      <c r="E36" s="19" t="s">
        <v>19</v>
      </c>
      <c r="F36" s="123" t="s">
        <v>6</v>
      </c>
      <c r="G36" s="31" t="s">
        <v>3</v>
      </c>
      <c r="H36" s="31" t="s">
        <v>3</v>
      </c>
      <c r="I36" s="7"/>
      <c r="J36" s="7" t="e">
        <f t="shared" si="61"/>
        <v>#VALUE!</v>
      </c>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c r="CN36" s="11"/>
      <c r="CO36" s="11"/>
      <c r="CP36" s="11"/>
      <c r="CQ36" s="11"/>
      <c r="CR36" s="11"/>
      <c r="CS36" s="11"/>
      <c r="CT36" s="11"/>
      <c r="CU36" s="11"/>
      <c r="CV36" s="11"/>
      <c r="CW36" s="11"/>
      <c r="CX36" s="11"/>
      <c r="CY36" s="11"/>
      <c r="CZ36" s="11"/>
      <c r="DA36" s="11"/>
      <c r="DB36" s="11"/>
      <c r="DC36" s="11"/>
      <c r="DD36" s="11"/>
      <c r="DE36" s="11"/>
      <c r="DF36" s="11"/>
      <c r="DG36" s="11"/>
      <c r="DH36" s="11"/>
      <c r="DI36" s="11"/>
      <c r="DJ36" s="11"/>
      <c r="DK36" s="11"/>
      <c r="DL36" s="11"/>
      <c r="DM36" s="11"/>
      <c r="DN36" s="11"/>
      <c r="DO36" s="11"/>
      <c r="DP36" s="11"/>
      <c r="DQ36" s="11"/>
      <c r="DR36" s="11"/>
    </row>
    <row r="37" spans="1:122" s="1" customFormat="1" ht="91.75" customHeight="1" thickBot="1">
      <c r="A37" s="94"/>
      <c r="B37" s="155" t="s">
        <v>127</v>
      </c>
      <c r="C37" s="156"/>
      <c r="D37" s="156"/>
      <c r="E37" s="156"/>
      <c r="F37" s="156"/>
      <c r="G37" s="156"/>
      <c r="H37" s="156"/>
      <c r="I37" s="7"/>
      <c r="J37" s="7"/>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c r="CL37" s="11"/>
      <c r="CM37" s="11"/>
      <c r="CN37" s="11"/>
      <c r="CO37" s="11"/>
      <c r="CP37" s="11"/>
      <c r="CQ37" s="11"/>
      <c r="CR37" s="11"/>
      <c r="CS37" s="11"/>
      <c r="CT37" s="11"/>
      <c r="CU37" s="11"/>
      <c r="CV37" s="11"/>
      <c r="CW37" s="11"/>
      <c r="CX37" s="11"/>
      <c r="CY37" s="11"/>
      <c r="CZ37" s="11"/>
      <c r="DA37" s="11"/>
      <c r="DB37" s="11"/>
      <c r="DC37" s="11"/>
      <c r="DD37" s="11"/>
      <c r="DE37" s="11"/>
      <c r="DF37" s="11"/>
      <c r="DG37" s="11"/>
      <c r="DH37" s="11"/>
      <c r="DI37" s="11"/>
      <c r="DJ37" s="11"/>
      <c r="DK37" s="11"/>
      <c r="DL37" s="11"/>
      <c r="DM37" s="11"/>
      <c r="DN37" s="11"/>
      <c r="DO37" s="11"/>
      <c r="DP37" s="11"/>
      <c r="DQ37" s="11"/>
      <c r="DR37" s="11"/>
    </row>
    <row r="38" spans="1:122" s="1" customFormat="1" ht="44.4" customHeight="1" thickBot="1">
      <c r="A38" s="94" t="s">
        <v>60</v>
      </c>
      <c r="B38" s="88" t="s">
        <v>31</v>
      </c>
      <c r="C38" s="89"/>
      <c r="D38" s="89"/>
      <c r="E38" s="89"/>
      <c r="F38" s="124"/>
      <c r="G38" s="90"/>
      <c r="H38" s="91"/>
      <c r="I38" s="7"/>
      <c r="J38" s="7" t="str">
        <f t="shared" si="61"/>
        <v/>
      </c>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c r="CD38" s="11"/>
      <c r="CE38" s="11"/>
      <c r="CF38" s="11"/>
      <c r="CG38" s="11"/>
      <c r="CH38" s="11"/>
      <c r="CI38" s="11"/>
      <c r="CJ38" s="11"/>
      <c r="CK38" s="11"/>
      <c r="CL38" s="11"/>
      <c r="CM38" s="11"/>
      <c r="CN38" s="11"/>
      <c r="CO38" s="11"/>
      <c r="CP38" s="11"/>
      <c r="CQ38" s="11"/>
      <c r="CR38" s="11"/>
      <c r="CS38" s="11"/>
      <c r="CT38" s="11"/>
      <c r="CU38" s="11"/>
      <c r="CV38" s="11"/>
      <c r="CW38" s="11"/>
      <c r="CX38" s="11"/>
      <c r="CY38" s="11"/>
      <c r="CZ38" s="11"/>
      <c r="DA38" s="11"/>
      <c r="DB38" s="11"/>
      <c r="DC38" s="11"/>
      <c r="DD38" s="11"/>
      <c r="DE38" s="11"/>
      <c r="DF38" s="11"/>
      <c r="DG38" s="11"/>
      <c r="DH38" s="11"/>
      <c r="DI38" s="11"/>
      <c r="DJ38" s="11"/>
      <c r="DK38" s="11"/>
      <c r="DL38" s="11"/>
      <c r="DM38" s="11"/>
      <c r="DN38" s="11"/>
      <c r="DO38" s="11"/>
      <c r="DP38" s="11"/>
      <c r="DQ38" s="11"/>
      <c r="DR38" s="11"/>
    </row>
    <row r="39" spans="1:122" ht="62.4" customHeight="1" thickBot="1">
      <c r="A39" s="94" t="s">
        <v>61</v>
      </c>
      <c r="B39" s="129" t="s">
        <v>128</v>
      </c>
      <c r="C39" s="78" t="s">
        <v>129</v>
      </c>
      <c r="D39" s="76" t="s">
        <v>19</v>
      </c>
      <c r="E39" s="63" t="s">
        <v>19</v>
      </c>
      <c r="F39" s="125" t="s">
        <v>6</v>
      </c>
      <c r="G39" s="64" t="s">
        <v>3</v>
      </c>
      <c r="H39" s="64" t="s">
        <v>3</v>
      </c>
      <c r="I39" s="7"/>
      <c r="J39" s="7" t="e">
        <f>IF(OR(ISBLANK(task_start),ISBLANK(task_end)),"",task_end-task_start+1)</f>
        <v>#VALUE!</v>
      </c>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c r="CK39" s="11"/>
      <c r="CL39" s="11"/>
      <c r="CM39" s="11"/>
      <c r="CN39" s="11"/>
      <c r="CO39" s="11"/>
      <c r="CP39" s="11"/>
      <c r="CQ39" s="11"/>
      <c r="CR39" s="11"/>
      <c r="CS39" s="11"/>
      <c r="CT39" s="11"/>
      <c r="CU39" s="11"/>
      <c r="CV39" s="11"/>
      <c r="CW39" s="11"/>
      <c r="CX39" s="11"/>
      <c r="CY39" s="11"/>
      <c r="CZ39" s="11"/>
      <c r="DA39" s="11"/>
      <c r="DB39" s="11"/>
      <c r="DC39" s="11"/>
      <c r="DD39" s="11"/>
      <c r="DE39" s="11"/>
      <c r="DF39" s="11"/>
      <c r="DG39" s="11"/>
      <c r="DH39" s="11"/>
      <c r="DI39" s="11"/>
      <c r="DJ39" s="11"/>
      <c r="DK39" s="11"/>
      <c r="DL39" s="11"/>
      <c r="DM39" s="11"/>
      <c r="DN39" s="11"/>
      <c r="DO39" s="11"/>
      <c r="DP39" s="11"/>
      <c r="DQ39" s="11"/>
      <c r="DR39" s="11"/>
    </row>
    <row r="40" spans="1:122" ht="42.65" customHeight="1" thickBot="1">
      <c r="A40" s="94" t="s">
        <v>62</v>
      </c>
      <c r="B40" s="129" t="s">
        <v>130</v>
      </c>
      <c r="C40" s="77" t="s">
        <v>131</v>
      </c>
      <c r="D40" s="76" t="s">
        <v>19</v>
      </c>
      <c r="E40" s="63" t="s">
        <v>19</v>
      </c>
      <c r="F40" s="125" t="s">
        <v>6</v>
      </c>
      <c r="G40" s="64" t="s">
        <v>3</v>
      </c>
      <c r="H40" s="64" t="s">
        <v>3</v>
      </c>
      <c r="I40" s="7"/>
      <c r="J40" s="7" t="e">
        <f>IF(OR(ISBLANK(task_start),ISBLANK(task_end)),"",task_end-task_start+1)</f>
        <v>#VALUE!</v>
      </c>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c r="CK40" s="11"/>
      <c r="CL40" s="11"/>
      <c r="CM40" s="11"/>
      <c r="CN40" s="11"/>
      <c r="CO40" s="11"/>
      <c r="CP40" s="11"/>
      <c r="CQ40" s="11"/>
      <c r="CR40" s="11"/>
      <c r="CS40" s="11"/>
      <c r="CT40" s="11"/>
      <c r="CU40" s="11"/>
      <c r="CV40" s="11"/>
      <c r="CW40" s="11"/>
      <c r="CX40" s="11"/>
      <c r="CY40" s="11"/>
      <c r="CZ40" s="11"/>
      <c r="DA40" s="11"/>
      <c r="DB40" s="11"/>
      <c r="DC40" s="11"/>
      <c r="DD40" s="11"/>
      <c r="DE40" s="11"/>
      <c r="DF40" s="11"/>
      <c r="DG40" s="11"/>
      <c r="DH40" s="11"/>
      <c r="DI40" s="11"/>
      <c r="DJ40" s="11"/>
      <c r="DK40" s="11"/>
      <c r="DL40" s="11"/>
      <c r="DM40" s="11"/>
      <c r="DN40" s="11"/>
      <c r="DO40" s="11"/>
      <c r="DP40" s="11"/>
      <c r="DQ40" s="11"/>
      <c r="DR40" s="11"/>
    </row>
    <row r="41" spans="1:122" ht="46.75" customHeight="1" thickBot="1">
      <c r="A41" s="94" t="s">
        <v>63</v>
      </c>
      <c r="B41" s="129" t="s">
        <v>108</v>
      </c>
      <c r="C41" s="77" t="s">
        <v>132</v>
      </c>
      <c r="D41" s="76" t="s">
        <v>19</v>
      </c>
      <c r="E41" s="63" t="s">
        <v>19</v>
      </c>
      <c r="F41" s="125" t="s">
        <v>6</v>
      </c>
      <c r="G41" s="64" t="s">
        <v>3</v>
      </c>
      <c r="H41" s="64" t="s">
        <v>3</v>
      </c>
      <c r="I41" s="7"/>
      <c r="J41" s="7" t="e">
        <f>IF(OR(ISBLANK(task_start),ISBLANK(task_end)),"",task_end-task_start+1)</f>
        <v>#VALUE!</v>
      </c>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c r="CK41" s="11"/>
      <c r="CL41" s="11"/>
      <c r="CM41" s="11"/>
      <c r="CN41" s="11"/>
      <c r="CO41" s="11"/>
      <c r="CP41" s="11"/>
      <c r="CQ41" s="11"/>
      <c r="CR41" s="11"/>
      <c r="CS41" s="11"/>
      <c r="CT41" s="11"/>
      <c r="CU41" s="11"/>
      <c r="CV41" s="11"/>
      <c r="CW41" s="11"/>
      <c r="CX41" s="11"/>
      <c r="CY41" s="11"/>
      <c r="CZ41" s="11"/>
      <c r="DA41" s="11"/>
      <c r="DB41" s="11"/>
      <c r="DC41" s="11"/>
      <c r="DD41" s="11"/>
      <c r="DE41" s="11"/>
      <c r="DF41" s="11"/>
      <c r="DG41" s="11"/>
      <c r="DH41" s="11"/>
      <c r="DI41" s="11"/>
      <c r="DJ41" s="11"/>
      <c r="DK41" s="11"/>
      <c r="DL41" s="11"/>
      <c r="DM41" s="11"/>
      <c r="DN41" s="11"/>
      <c r="DO41" s="11"/>
      <c r="DP41" s="11"/>
      <c r="DQ41" s="11"/>
      <c r="DR41" s="11"/>
    </row>
    <row r="42" spans="1:122" ht="66" customHeight="1" thickBot="1">
      <c r="A42" s="94" t="s">
        <v>64</v>
      </c>
      <c r="B42" s="129" t="s">
        <v>109</v>
      </c>
      <c r="C42" s="77" t="s">
        <v>110</v>
      </c>
      <c r="D42" s="76" t="s">
        <v>19</v>
      </c>
      <c r="E42" s="63" t="s">
        <v>19</v>
      </c>
      <c r="F42" s="125" t="s">
        <v>6</v>
      </c>
      <c r="G42" s="64" t="s">
        <v>3</v>
      </c>
      <c r="H42" s="64" t="s">
        <v>3</v>
      </c>
      <c r="I42" s="7"/>
      <c r="J42" s="7" t="e">
        <f>IF(OR(ISBLANK(task_start),ISBLANK(task_end)),"",task_end-task_start+1)</f>
        <v>#VALUE!</v>
      </c>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c r="CK42" s="11"/>
      <c r="CL42" s="11"/>
      <c r="CM42" s="11"/>
      <c r="CN42" s="11"/>
      <c r="CO42" s="11"/>
      <c r="CP42" s="11"/>
      <c r="CQ42" s="11"/>
      <c r="CR42" s="11"/>
      <c r="CS42" s="11"/>
      <c r="CT42" s="11"/>
      <c r="CU42" s="11"/>
      <c r="CV42" s="11"/>
      <c r="CW42" s="11"/>
      <c r="CX42" s="11"/>
      <c r="CY42" s="11"/>
      <c r="CZ42" s="11"/>
      <c r="DA42" s="11"/>
      <c r="DB42" s="11"/>
      <c r="DC42" s="11"/>
      <c r="DD42" s="11"/>
      <c r="DE42" s="11"/>
      <c r="DF42" s="11"/>
      <c r="DG42" s="11"/>
      <c r="DH42" s="11"/>
      <c r="DI42" s="11"/>
      <c r="DJ42" s="11"/>
      <c r="DK42" s="11"/>
      <c r="DL42" s="11"/>
      <c r="DM42" s="11"/>
      <c r="DN42" s="11"/>
      <c r="DO42" s="11"/>
      <c r="DP42" s="11"/>
      <c r="DQ42" s="11"/>
      <c r="DR42" s="11"/>
    </row>
    <row r="43" spans="1:122" ht="63" customHeight="1" thickBot="1">
      <c r="A43" s="94" t="s">
        <v>65</v>
      </c>
      <c r="B43" s="129" t="s">
        <v>111</v>
      </c>
      <c r="C43" s="77" t="s">
        <v>133</v>
      </c>
      <c r="D43" s="76" t="s">
        <v>19</v>
      </c>
      <c r="E43" s="63" t="s">
        <v>19</v>
      </c>
      <c r="F43" s="125" t="s">
        <v>6</v>
      </c>
      <c r="G43" s="64" t="s">
        <v>3</v>
      </c>
      <c r="H43" s="64" t="s">
        <v>3</v>
      </c>
      <c r="I43" s="7"/>
      <c r="J43" s="7"/>
      <c r="K43" s="11"/>
      <c r="L43" s="11"/>
      <c r="M43" s="11"/>
      <c r="N43" s="11"/>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11"/>
      <c r="BQ43" s="11"/>
      <c r="BR43" s="11"/>
      <c r="BS43" s="11"/>
      <c r="BT43" s="11"/>
      <c r="BU43" s="11"/>
      <c r="BV43" s="11"/>
      <c r="BW43" s="11"/>
      <c r="BX43" s="11"/>
      <c r="BY43" s="11"/>
      <c r="BZ43" s="11"/>
      <c r="CA43" s="11"/>
      <c r="CB43" s="11"/>
      <c r="CC43" s="11"/>
      <c r="CD43" s="11"/>
      <c r="CE43" s="11"/>
      <c r="CF43" s="11"/>
      <c r="CG43" s="11"/>
      <c r="CH43" s="11"/>
      <c r="CI43" s="11"/>
      <c r="CJ43" s="11"/>
      <c r="CK43" s="11"/>
      <c r="CL43" s="11"/>
      <c r="CM43" s="11"/>
      <c r="CN43" s="11"/>
      <c r="CO43" s="11"/>
      <c r="CP43" s="11"/>
      <c r="CQ43" s="11"/>
      <c r="CR43" s="11"/>
      <c r="CS43" s="11"/>
      <c r="CT43" s="11"/>
      <c r="CU43" s="11"/>
      <c r="CV43" s="11"/>
      <c r="CW43" s="11"/>
      <c r="CX43" s="11"/>
      <c r="CY43" s="11"/>
      <c r="CZ43" s="11"/>
      <c r="DA43" s="11"/>
      <c r="DB43" s="11"/>
      <c r="DC43" s="11"/>
      <c r="DD43" s="11"/>
      <c r="DE43" s="11"/>
      <c r="DF43" s="11"/>
      <c r="DG43" s="11"/>
      <c r="DH43" s="11"/>
      <c r="DI43" s="11"/>
      <c r="DJ43" s="11"/>
      <c r="DK43" s="11"/>
      <c r="DL43" s="11"/>
      <c r="DM43" s="11"/>
      <c r="DN43" s="11"/>
      <c r="DO43" s="11"/>
      <c r="DP43" s="11"/>
      <c r="DQ43" s="11"/>
      <c r="DR43" s="11"/>
    </row>
    <row r="44" spans="1:122" ht="63" customHeight="1" thickBot="1">
      <c r="A44" s="94" t="s">
        <v>66</v>
      </c>
      <c r="B44" s="129" t="s">
        <v>112</v>
      </c>
      <c r="C44" s="77" t="s">
        <v>134</v>
      </c>
      <c r="D44" s="76" t="s">
        <v>19</v>
      </c>
      <c r="E44" s="63" t="s">
        <v>19</v>
      </c>
      <c r="F44" s="125" t="s">
        <v>6</v>
      </c>
      <c r="G44" s="64" t="s">
        <v>3</v>
      </c>
      <c r="H44" s="64" t="s">
        <v>3</v>
      </c>
      <c r="I44" s="7"/>
      <c r="J44" s="7"/>
      <c r="K44" s="11"/>
      <c r="L44" s="11"/>
      <c r="M44" s="11"/>
      <c r="N44" s="11"/>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c r="CK44" s="11"/>
      <c r="CL44" s="11"/>
      <c r="CM44" s="11"/>
      <c r="CN44" s="11"/>
      <c r="CO44" s="11"/>
      <c r="CP44" s="11"/>
      <c r="CQ44" s="11"/>
      <c r="CR44" s="11"/>
      <c r="CS44" s="11"/>
      <c r="CT44" s="11"/>
      <c r="CU44" s="11"/>
      <c r="CV44" s="11"/>
      <c r="CW44" s="11"/>
      <c r="CX44" s="11"/>
      <c r="CY44" s="11"/>
      <c r="CZ44" s="11"/>
      <c r="DA44" s="11"/>
      <c r="DB44" s="11"/>
      <c r="DC44" s="11"/>
      <c r="DD44" s="11"/>
      <c r="DE44" s="11"/>
      <c r="DF44" s="11"/>
      <c r="DG44" s="11"/>
      <c r="DH44" s="11"/>
      <c r="DI44" s="11"/>
      <c r="DJ44" s="11"/>
      <c r="DK44" s="11"/>
      <c r="DL44" s="11"/>
      <c r="DM44" s="11"/>
      <c r="DN44" s="11"/>
      <c r="DO44" s="11"/>
      <c r="DP44" s="11"/>
      <c r="DQ44" s="11"/>
      <c r="DR44" s="11"/>
    </row>
    <row r="45" spans="1:122" ht="43.25" customHeight="1" thickBot="1">
      <c r="A45" s="94" t="s">
        <v>67</v>
      </c>
      <c r="B45" s="129" t="s">
        <v>113</v>
      </c>
      <c r="C45" s="77" t="s">
        <v>34</v>
      </c>
      <c r="D45" s="76" t="s">
        <v>19</v>
      </c>
      <c r="E45" s="76" t="s">
        <v>19</v>
      </c>
      <c r="F45" s="125" t="s">
        <v>6</v>
      </c>
      <c r="G45" s="87" t="s">
        <v>3</v>
      </c>
      <c r="H45" s="87" t="s">
        <v>3</v>
      </c>
      <c r="I45" s="7"/>
      <c r="J45" s="7"/>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c r="BE45" s="11"/>
      <c r="BF45" s="11"/>
      <c r="BG45" s="11"/>
      <c r="BH45" s="11"/>
      <c r="BI45" s="11"/>
      <c r="BJ45" s="11"/>
      <c r="BK45" s="11"/>
      <c r="BL45" s="11"/>
      <c r="BM45" s="11"/>
      <c r="BN45" s="11"/>
      <c r="BO45" s="11"/>
      <c r="BP45" s="11"/>
      <c r="BQ45" s="11"/>
      <c r="BR45" s="11"/>
      <c r="BS45" s="11"/>
      <c r="BT45" s="11"/>
      <c r="BU45" s="11"/>
      <c r="BV45" s="11"/>
      <c r="BW45" s="11"/>
      <c r="BX45" s="11"/>
      <c r="BY45" s="11"/>
      <c r="BZ45" s="11"/>
      <c r="CA45" s="11"/>
      <c r="CB45" s="11"/>
      <c r="CC45" s="11"/>
      <c r="CD45" s="11"/>
      <c r="CE45" s="11"/>
      <c r="CF45" s="11"/>
      <c r="CG45" s="11"/>
      <c r="CH45" s="11"/>
      <c r="CI45" s="11"/>
      <c r="CJ45" s="11"/>
      <c r="CK45" s="11"/>
      <c r="CL45" s="11"/>
      <c r="CM45" s="11"/>
      <c r="CN45" s="11"/>
      <c r="CO45" s="11"/>
      <c r="CP45" s="11"/>
      <c r="CQ45" s="11"/>
      <c r="CR45" s="11"/>
      <c r="CS45" s="11"/>
      <c r="CT45" s="11"/>
      <c r="CU45" s="11"/>
      <c r="CV45" s="11"/>
      <c r="CW45" s="11"/>
      <c r="CX45" s="11"/>
      <c r="CY45" s="11"/>
      <c r="CZ45" s="11"/>
      <c r="DA45" s="11"/>
      <c r="DB45" s="11"/>
      <c r="DC45" s="11"/>
      <c r="DD45" s="11"/>
      <c r="DE45" s="11"/>
      <c r="DF45" s="11"/>
      <c r="DG45" s="11"/>
      <c r="DH45" s="11"/>
      <c r="DI45" s="11"/>
      <c r="DJ45" s="11"/>
      <c r="DK45" s="11"/>
      <c r="DL45" s="11"/>
      <c r="DM45" s="11"/>
      <c r="DN45" s="11"/>
      <c r="DO45" s="11"/>
      <c r="DP45" s="11"/>
      <c r="DQ45" s="11"/>
      <c r="DR45" s="11"/>
    </row>
    <row r="46" spans="1:122" ht="47.25" customHeight="1" thickBot="1">
      <c r="A46" s="94" t="s">
        <v>68</v>
      </c>
      <c r="B46" s="129" t="s">
        <v>135</v>
      </c>
      <c r="C46" s="77" t="s">
        <v>136</v>
      </c>
      <c r="D46" s="76" t="s">
        <v>19</v>
      </c>
      <c r="E46" s="63" t="s">
        <v>19</v>
      </c>
      <c r="F46" s="125" t="s">
        <v>6</v>
      </c>
      <c r="G46" s="64" t="s">
        <v>3</v>
      </c>
      <c r="H46" s="64" t="s">
        <v>3</v>
      </c>
      <c r="I46" s="7"/>
      <c r="J46" s="7"/>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c r="BF46" s="11"/>
      <c r="BG46" s="11"/>
      <c r="BH46" s="11"/>
      <c r="BI46" s="11"/>
      <c r="BJ46" s="11"/>
      <c r="BK46" s="11"/>
      <c r="BL46" s="11"/>
      <c r="BM46" s="11"/>
      <c r="BN46" s="11"/>
      <c r="BO46" s="11"/>
      <c r="BP46" s="11"/>
      <c r="BQ46" s="11"/>
      <c r="BR46" s="11"/>
      <c r="BS46" s="11"/>
      <c r="BT46" s="11"/>
      <c r="BU46" s="11"/>
      <c r="BV46" s="11"/>
      <c r="BW46" s="11"/>
      <c r="BX46" s="11"/>
      <c r="BY46" s="11"/>
      <c r="BZ46" s="11"/>
      <c r="CA46" s="11"/>
      <c r="CB46" s="11"/>
      <c r="CC46" s="11"/>
      <c r="CD46" s="11"/>
      <c r="CE46" s="11"/>
      <c r="CF46" s="11"/>
      <c r="CG46" s="11"/>
      <c r="CH46" s="11"/>
      <c r="CI46" s="11"/>
      <c r="CJ46" s="11"/>
      <c r="CK46" s="11"/>
      <c r="CL46" s="11"/>
      <c r="CM46" s="11"/>
      <c r="CN46" s="11"/>
      <c r="CO46" s="11"/>
      <c r="CP46" s="11"/>
      <c r="CQ46" s="11"/>
      <c r="CR46" s="11"/>
      <c r="CS46" s="11"/>
      <c r="CT46" s="11"/>
      <c r="CU46" s="11"/>
      <c r="CV46" s="11"/>
      <c r="CW46" s="11"/>
      <c r="CX46" s="11"/>
      <c r="CY46" s="11"/>
      <c r="CZ46" s="11"/>
      <c r="DA46" s="11"/>
      <c r="DB46" s="11"/>
      <c r="DC46" s="11"/>
      <c r="DD46" s="11"/>
      <c r="DE46" s="11"/>
      <c r="DF46" s="11"/>
      <c r="DG46" s="11"/>
      <c r="DH46" s="11"/>
      <c r="DI46" s="11"/>
      <c r="DJ46" s="11"/>
      <c r="DK46" s="11"/>
      <c r="DL46" s="11"/>
      <c r="DM46" s="11"/>
      <c r="DN46" s="11"/>
      <c r="DO46" s="11"/>
      <c r="DP46" s="11"/>
      <c r="DQ46" s="11"/>
      <c r="DR46" s="11"/>
    </row>
    <row r="47" spans="1:122" ht="100.5" customHeight="1" thickBot="1">
      <c r="B47" s="154" t="s">
        <v>139</v>
      </c>
      <c r="C47" s="154"/>
      <c r="D47" s="154"/>
      <c r="E47" s="154"/>
      <c r="F47" s="154"/>
      <c r="G47" s="154"/>
      <c r="H47" s="154"/>
      <c r="I47" s="65"/>
      <c r="J47" s="65"/>
      <c r="K47" s="66"/>
      <c r="L47" s="66"/>
      <c r="M47" s="66"/>
      <c r="N47" s="66"/>
      <c r="O47" s="66"/>
      <c r="P47" s="66"/>
      <c r="Q47" s="66"/>
      <c r="R47" s="66"/>
      <c r="S47" s="66"/>
      <c r="T47" s="66"/>
      <c r="U47" s="66"/>
      <c r="V47" s="66"/>
      <c r="W47" s="66"/>
      <c r="X47" s="66"/>
      <c r="Y47" s="66"/>
      <c r="Z47" s="66"/>
      <c r="AA47" s="66"/>
      <c r="AB47" s="66"/>
      <c r="AC47" s="66"/>
      <c r="AD47" s="66"/>
      <c r="AE47" s="66"/>
      <c r="AF47" s="66"/>
      <c r="AG47" s="66"/>
      <c r="AH47" s="66"/>
      <c r="AI47" s="66"/>
      <c r="AJ47" s="66"/>
      <c r="AK47" s="66"/>
      <c r="AL47" s="66"/>
      <c r="AM47" s="66"/>
      <c r="AN47" s="66"/>
      <c r="AO47" s="66"/>
      <c r="AP47" s="66"/>
      <c r="AQ47" s="66"/>
      <c r="AR47" s="66"/>
      <c r="AS47" s="66"/>
      <c r="AT47" s="66"/>
      <c r="AU47" s="66"/>
      <c r="AV47" s="66"/>
      <c r="AW47" s="66"/>
      <c r="AX47" s="66"/>
      <c r="AY47" s="66"/>
      <c r="AZ47" s="66"/>
      <c r="BA47" s="66"/>
      <c r="BB47" s="66"/>
      <c r="BC47" s="66"/>
      <c r="BD47" s="66"/>
      <c r="BE47" s="66"/>
      <c r="BF47" s="66"/>
      <c r="BG47" s="66"/>
      <c r="BH47" s="66"/>
      <c r="BI47" s="66"/>
      <c r="BJ47" s="66"/>
      <c r="BK47" s="66"/>
      <c r="BL47" s="66"/>
      <c r="BM47" s="66"/>
      <c r="BN47" s="66"/>
      <c r="BO47" s="66"/>
      <c r="BP47" s="66"/>
      <c r="BQ47" s="66"/>
      <c r="BR47" s="66"/>
      <c r="BS47" s="66"/>
      <c r="BT47" s="66"/>
      <c r="BU47" s="66"/>
      <c r="BV47" s="66"/>
      <c r="BW47" s="66"/>
      <c r="BX47" s="66"/>
      <c r="BY47" s="66"/>
      <c r="BZ47" s="66"/>
      <c r="CA47" s="66"/>
      <c r="CB47" s="66"/>
      <c r="CC47" s="66"/>
      <c r="CD47" s="66"/>
      <c r="CE47" s="66"/>
      <c r="CF47" s="66"/>
      <c r="CG47" s="66"/>
      <c r="CH47" s="66"/>
      <c r="CI47" s="66"/>
      <c r="CJ47" s="66"/>
      <c r="CK47" s="66"/>
      <c r="CL47" s="66"/>
      <c r="CM47" s="66"/>
      <c r="CN47" s="66"/>
      <c r="CO47" s="66"/>
      <c r="CP47" s="66"/>
      <c r="CQ47" s="66"/>
      <c r="CR47" s="66"/>
      <c r="CS47" s="66"/>
      <c r="CT47" s="66"/>
      <c r="CU47" s="66"/>
      <c r="CV47" s="66"/>
      <c r="CW47" s="66"/>
      <c r="CX47" s="66"/>
      <c r="CY47" s="66"/>
      <c r="CZ47" s="66"/>
      <c r="DA47" s="66"/>
      <c r="DB47" s="66"/>
      <c r="DC47" s="66"/>
      <c r="DD47" s="66"/>
      <c r="DE47" s="66"/>
      <c r="DF47" s="66"/>
      <c r="DG47" s="66"/>
      <c r="DH47" s="66"/>
      <c r="DI47" s="66"/>
      <c r="DJ47" s="66"/>
      <c r="DK47" s="66"/>
      <c r="DL47" s="66"/>
      <c r="DM47" s="66"/>
      <c r="DN47" s="66"/>
      <c r="DO47" s="66"/>
      <c r="DP47" s="66"/>
      <c r="DQ47" s="66"/>
      <c r="DR47" s="66"/>
    </row>
    <row r="48" spans="1:122" ht="30" customHeight="1" thickBot="1">
      <c r="A48" s="94" t="s">
        <v>69</v>
      </c>
      <c r="B48" s="69" t="s">
        <v>32</v>
      </c>
      <c r="C48" s="16"/>
      <c r="D48" s="16"/>
      <c r="E48" s="16"/>
      <c r="F48" s="120"/>
      <c r="G48" s="26"/>
      <c r="H48" s="27"/>
      <c r="I48" s="7"/>
      <c r="J48" s="7" t="str">
        <f t="shared" si="61"/>
        <v/>
      </c>
      <c r="K48" s="11"/>
      <c r="L48" s="11"/>
      <c r="M48" s="11"/>
      <c r="N48" s="11"/>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11"/>
      <c r="BI48" s="11"/>
      <c r="BJ48" s="11"/>
      <c r="BK48" s="11"/>
      <c r="BL48" s="11"/>
      <c r="BM48" s="11"/>
      <c r="BN48" s="11"/>
      <c r="BO48" s="11"/>
      <c r="BP48" s="11"/>
      <c r="BQ48" s="11"/>
      <c r="BR48" s="11"/>
      <c r="BS48" s="11"/>
      <c r="BT48" s="11"/>
      <c r="BU48" s="11"/>
      <c r="BV48" s="11"/>
      <c r="BW48" s="11"/>
      <c r="BX48" s="11"/>
      <c r="BY48" s="11"/>
      <c r="BZ48" s="11"/>
      <c r="CA48" s="11"/>
      <c r="CB48" s="11"/>
      <c r="CC48" s="11"/>
      <c r="CD48" s="11"/>
      <c r="CE48" s="11"/>
      <c r="CF48" s="11"/>
      <c r="CG48" s="11"/>
      <c r="CH48" s="11"/>
      <c r="CI48" s="11"/>
      <c r="CJ48" s="11"/>
      <c r="CK48" s="11"/>
      <c r="CL48" s="11"/>
      <c r="CM48" s="11"/>
      <c r="CN48" s="11"/>
      <c r="CO48" s="11"/>
      <c r="CP48" s="11"/>
      <c r="CQ48" s="11"/>
      <c r="CR48" s="11"/>
      <c r="CS48" s="11"/>
      <c r="CT48" s="11"/>
      <c r="CU48" s="11"/>
      <c r="CV48" s="11"/>
      <c r="CW48" s="11"/>
      <c r="CX48" s="11"/>
      <c r="CY48" s="11"/>
      <c r="CZ48" s="11"/>
      <c r="DA48" s="11"/>
      <c r="DB48" s="11"/>
      <c r="DC48" s="11"/>
      <c r="DD48" s="11"/>
      <c r="DE48" s="11"/>
      <c r="DF48" s="11"/>
      <c r="DG48" s="11"/>
      <c r="DH48" s="11"/>
      <c r="DI48" s="11"/>
      <c r="DJ48" s="11"/>
      <c r="DK48" s="11"/>
      <c r="DL48" s="11"/>
      <c r="DM48" s="11"/>
      <c r="DN48" s="11"/>
      <c r="DO48" s="11"/>
      <c r="DP48" s="11"/>
      <c r="DQ48" s="11"/>
      <c r="DR48" s="11"/>
    </row>
    <row r="49" spans="1:122" ht="78.5" customHeight="1" thickBot="1">
      <c r="A49" s="94" t="s">
        <v>70</v>
      </c>
      <c r="B49" s="130" t="s">
        <v>115</v>
      </c>
      <c r="C49" s="73" t="s">
        <v>116</v>
      </c>
      <c r="D49" s="70" t="s">
        <v>19</v>
      </c>
      <c r="E49" s="17" t="s">
        <v>19</v>
      </c>
      <c r="F49" s="121" t="s">
        <v>6</v>
      </c>
      <c r="G49" s="28" t="s">
        <v>3</v>
      </c>
      <c r="H49" s="28" t="s">
        <v>3</v>
      </c>
      <c r="I49" s="7"/>
      <c r="J49" s="7" t="e">
        <f>IF(OR(ISBLANK(task_start),ISBLANK(task_end)),"",task_end-task_start+1)</f>
        <v>#VALUE!</v>
      </c>
      <c r="K49" s="11"/>
      <c r="L49" s="11"/>
      <c r="M49" s="11"/>
      <c r="N49" s="11"/>
      <c r="O49" s="11"/>
      <c r="P49" s="11"/>
      <c r="Q49" s="11"/>
      <c r="R49" s="11"/>
      <c r="S49" s="11"/>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c r="BE49" s="11"/>
      <c r="BF49" s="11"/>
      <c r="BG49" s="11"/>
      <c r="BH49" s="11"/>
      <c r="BI49" s="11"/>
      <c r="BJ49" s="11"/>
      <c r="BK49" s="11"/>
      <c r="BL49" s="11"/>
      <c r="BM49" s="11"/>
      <c r="BN49" s="11"/>
      <c r="BO49" s="11"/>
      <c r="BP49" s="11"/>
      <c r="BQ49" s="11"/>
      <c r="BR49" s="11"/>
      <c r="BS49" s="11"/>
      <c r="BT49" s="11"/>
      <c r="BU49" s="11"/>
      <c r="BV49" s="11"/>
      <c r="BW49" s="11"/>
      <c r="BX49" s="11"/>
      <c r="BY49" s="11"/>
      <c r="BZ49" s="11"/>
      <c r="CA49" s="11"/>
      <c r="CB49" s="11"/>
      <c r="CC49" s="11"/>
      <c r="CD49" s="11"/>
      <c r="CE49" s="11"/>
      <c r="CF49" s="11"/>
      <c r="CG49" s="11"/>
      <c r="CH49" s="11"/>
      <c r="CI49" s="11"/>
      <c r="CJ49" s="11"/>
      <c r="CK49" s="11"/>
      <c r="CL49" s="11"/>
      <c r="CM49" s="11"/>
      <c r="CN49" s="11"/>
      <c r="CO49" s="11"/>
      <c r="CP49" s="11"/>
      <c r="CQ49" s="11"/>
      <c r="CR49" s="11"/>
      <c r="CS49" s="11"/>
      <c r="CT49" s="11"/>
      <c r="CU49" s="11"/>
      <c r="CV49" s="11"/>
      <c r="CW49" s="11"/>
      <c r="CX49" s="11"/>
      <c r="CY49" s="11"/>
      <c r="CZ49" s="11"/>
      <c r="DA49" s="11"/>
      <c r="DB49" s="11"/>
      <c r="DC49" s="11"/>
      <c r="DD49" s="11"/>
      <c r="DE49" s="11"/>
      <c r="DF49" s="11"/>
      <c r="DG49" s="11"/>
      <c r="DH49" s="11"/>
      <c r="DI49" s="11"/>
      <c r="DJ49" s="11"/>
      <c r="DK49" s="11"/>
      <c r="DL49" s="11"/>
      <c r="DM49" s="11"/>
      <c r="DN49" s="11"/>
      <c r="DO49" s="11"/>
      <c r="DP49" s="11"/>
      <c r="DQ49" s="11"/>
      <c r="DR49" s="11"/>
    </row>
    <row r="50" spans="1:122" ht="65.5" customHeight="1" thickBot="1">
      <c r="A50" s="94" t="s">
        <v>71</v>
      </c>
      <c r="B50" s="130" t="s">
        <v>137</v>
      </c>
      <c r="C50" s="73" t="s">
        <v>119</v>
      </c>
      <c r="D50" s="70" t="s">
        <v>19</v>
      </c>
      <c r="E50" s="17" t="s">
        <v>19</v>
      </c>
      <c r="F50" s="121" t="s">
        <v>6</v>
      </c>
      <c r="G50" s="28" t="s">
        <v>3</v>
      </c>
      <c r="H50" s="28" t="s">
        <v>3</v>
      </c>
      <c r="I50" s="7"/>
      <c r="J50" s="7" t="e">
        <f>IF(OR(ISBLANK(task_start),ISBLANK(task_end)),"",task_end-task_start+1)</f>
        <v>#VALUE!</v>
      </c>
      <c r="K50" s="11"/>
      <c r="L50" s="11"/>
      <c r="M50" s="11"/>
      <c r="N50" s="11"/>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11"/>
      <c r="BI50" s="11"/>
      <c r="BJ50" s="11"/>
      <c r="BK50" s="11"/>
      <c r="BL50" s="11"/>
      <c r="BM50" s="11"/>
      <c r="BN50" s="11"/>
      <c r="BO50" s="11"/>
      <c r="BP50" s="11"/>
      <c r="BQ50" s="11"/>
      <c r="BR50" s="11"/>
      <c r="BS50" s="11"/>
      <c r="BT50" s="11"/>
      <c r="BU50" s="11"/>
      <c r="BV50" s="11"/>
      <c r="BW50" s="11"/>
      <c r="BX50" s="11"/>
      <c r="BY50" s="11"/>
      <c r="BZ50" s="11"/>
      <c r="CA50" s="11"/>
      <c r="CB50" s="11"/>
      <c r="CC50" s="11"/>
      <c r="CD50" s="11"/>
      <c r="CE50" s="11"/>
      <c r="CF50" s="11"/>
      <c r="CG50" s="11"/>
      <c r="CH50" s="11"/>
      <c r="CI50" s="11"/>
      <c r="CJ50" s="11"/>
      <c r="CK50" s="11"/>
      <c r="CL50" s="11"/>
      <c r="CM50" s="11"/>
      <c r="CN50" s="11"/>
      <c r="CO50" s="11"/>
      <c r="CP50" s="11"/>
      <c r="CQ50" s="11"/>
      <c r="CR50" s="11"/>
      <c r="CS50" s="11"/>
      <c r="CT50" s="11"/>
      <c r="CU50" s="11"/>
      <c r="CV50" s="11"/>
      <c r="CW50" s="11"/>
      <c r="CX50" s="11"/>
      <c r="CY50" s="11"/>
      <c r="CZ50" s="11"/>
      <c r="DA50" s="11"/>
      <c r="DB50" s="11"/>
      <c r="DC50" s="11"/>
      <c r="DD50" s="11"/>
      <c r="DE50" s="11"/>
      <c r="DF50" s="11"/>
      <c r="DG50" s="11"/>
      <c r="DH50" s="11"/>
      <c r="DI50" s="11"/>
      <c r="DJ50" s="11"/>
      <c r="DK50" s="11"/>
      <c r="DL50" s="11"/>
      <c r="DM50" s="11"/>
      <c r="DN50" s="11"/>
      <c r="DO50" s="11"/>
      <c r="DP50" s="11"/>
      <c r="DQ50" s="11"/>
      <c r="DR50" s="11"/>
    </row>
    <row r="51" spans="1:122" ht="45.75" customHeight="1" thickBot="1">
      <c r="A51" s="94" t="s">
        <v>72</v>
      </c>
      <c r="B51" s="130" t="s">
        <v>117</v>
      </c>
      <c r="C51" s="73" t="s">
        <v>118</v>
      </c>
      <c r="D51" s="70" t="s">
        <v>19</v>
      </c>
      <c r="E51" s="70" t="s">
        <v>19</v>
      </c>
      <c r="F51" s="121" t="s">
        <v>6</v>
      </c>
      <c r="G51" s="28" t="s">
        <v>3</v>
      </c>
      <c r="H51" s="28" t="s">
        <v>3</v>
      </c>
      <c r="I51" s="7"/>
      <c r="J51" s="7" t="e">
        <f>IF(OR(ISBLANK(task_start),ISBLANK(task_end)),"",task_end-task_start+1)</f>
        <v>#VALUE!</v>
      </c>
      <c r="K51" s="11"/>
      <c r="L51" s="11"/>
      <c r="M51" s="11"/>
      <c r="N51" s="11"/>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S51" s="11"/>
      <c r="BT51" s="11"/>
      <c r="BU51" s="11"/>
      <c r="BV51" s="11"/>
      <c r="BW51" s="11"/>
      <c r="BX51" s="11"/>
      <c r="BY51" s="11"/>
      <c r="BZ51" s="11"/>
      <c r="CA51" s="11"/>
      <c r="CB51" s="11"/>
      <c r="CC51" s="11"/>
      <c r="CD51" s="11"/>
      <c r="CE51" s="11"/>
      <c r="CF51" s="11"/>
      <c r="CG51" s="11"/>
      <c r="CH51" s="11"/>
      <c r="CI51" s="11"/>
      <c r="CJ51" s="11"/>
      <c r="CK51" s="11"/>
      <c r="CL51" s="11"/>
      <c r="CM51" s="11"/>
      <c r="CN51" s="11"/>
      <c r="CO51" s="11"/>
      <c r="CP51" s="11"/>
      <c r="CQ51" s="11"/>
      <c r="CR51" s="11"/>
      <c r="CS51" s="11"/>
      <c r="CT51" s="11"/>
      <c r="CU51" s="11"/>
      <c r="CV51" s="11"/>
      <c r="CW51" s="11"/>
      <c r="CX51" s="11"/>
      <c r="CY51" s="11"/>
      <c r="CZ51" s="11"/>
      <c r="DA51" s="11"/>
      <c r="DB51" s="11"/>
      <c r="DC51" s="11"/>
      <c r="DD51" s="11"/>
      <c r="DE51" s="11"/>
      <c r="DF51" s="11"/>
      <c r="DG51" s="11"/>
      <c r="DH51" s="11"/>
      <c r="DI51" s="11"/>
      <c r="DJ51" s="11"/>
      <c r="DK51" s="11"/>
      <c r="DL51" s="11"/>
      <c r="DM51" s="11"/>
      <c r="DN51" s="11"/>
      <c r="DO51" s="11"/>
      <c r="DP51" s="11"/>
      <c r="DQ51" s="11"/>
      <c r="DR51" s="11"/>
    </row>
    <row r="52" spans="1:122" ht="92.5" customHeight="1" thickBot="1">
      <c r="B52" s="154" t="s">
        <v>114</v>
      </c>
      <c r="C52" s="154"/>
      <c r="D52" s="154"/>
      <c r="E52" s="154"/>
      <c r="F52" s="154"/>
      <c r="G52" s="154"/>
      <c r="H52" s="154"/>
      <c r="I52" s="79"/>
      <c r="J52" s="79"/>
      <c r="K52" s="80"/>
      <c r="L52" s="80"/>
      <c r="M52" s="80"/>
      <c r="N52" s="80"/>
      <c r="O52" s="80"/>
      <c r="P52" s="80"/>
      <c r="Q52" s="80"/>
      <c r="R52" s="80"/>
      <c r="S52" s="80"/>
      <c r="T52" s="80"/>
      <c r="U52" s="80"/>
      <c r="V52" s="80"/>
      <c r="W52" s="80"/>
      <c r="X52" s="80"/>
      <c r="Y52" s="80"/>
      <c r="Z52" s="80"/>
      <c r="AA52" s="80"/>
      <c r="AB52" s="80"/>
      <c r="AC52" s="80"/>
      <c r="AD52" s="80"/>
      <c r="AE52" s="80"/>
      <c r="AF52" s="80"/>
      <c r="AG52" s="80"/>
      <c r="AH52" s="80"/>
      <c r="AI52" s="66"/>
      <c r="AJ52" s="66"/>
      <c r="AK52" s="66"/>
      <c r="AL52" s="66"/>
      <c r="AM52" s="66"/>
      <c r="AN52" s="66"/>
      <c r="AO52" s="66"/>
      <c r="AP52" s="66"/>
      <c r="AQ52" s="66"/>
      <c r="AR52" s="66"/>
      <c r="AS52" s="66"/>
      <c r="AT52" s="66"/>
      <c r="AU52" s="66"/>
      <c r="AV52" s="66"/>
      <c r="AW52" s="66"/>
      <c r="AX52" s="66"/>
      <c r="AY52" s="66"/>
      <c r="AZ52" s="66"/>
      <c r="BA52" s="66"/>
      <c r="BB52" s="66"/>
      <c r="BC52" s="66"/>
      <c r="BD52" s="66"/>
      <c r="BE52" s="66"/>
      <c r="BF52" s="66"/>
      <c r="BG52" s="66"/>
      <c r="BH52" s="66"/>
      <c r="BI52" s="66"/>
      <c r="BJ52" s="66"/>
      <c r="BK52" s="66"/>
      <c r="BL52" s="66"/>
      <c r="BM52" s="66"/>
      <c r="BN52" s="66"/>
      <c r="BO52" s="66"/>
      <c r="BP52" s="66"/>
      <c r="BQ52" s="66"/>
      <c r="BR52" s="66"/>
      <c r="BS52" s="66"/>
      <c r="BT52" s="66"/>
      <c r="BU52" s="66"/>
      <c r="BV52" s="66"/>
      <c r="BW52" s="66"/>
      <c r="BX52" s="66"/>
      <c r="BY52" s="66"/>
      <c r="BZ52" s="66"/>
      <c r="CA52" s="66"/>
      <c r="CB52" s="66"/>
      <c r="CC52" s="66"/>
      <c r="CD52" s="66"/>
      <c r="CE52" s="66"/>
      <c r="CF52" s="66"/>
      <c r="CG52" s="66"/>
      <c r="CH52" s="66"/>
      <c r="CI52" s="66"/>
      <c r="CJ52" s="66"/>
      <c r="CK52" s="66"/>
      <c r="CL52" s="66"/>
      <c r="CM52" s="66"/>
      <c r="CN52" s="66"/>
      <c r="CO52" s="66"/>
      <c r="CP52" s="66"/>
      <c r="CQ52" s="66"/>
      <c r="CR52" s="66"/>
      <c r="CS52" s="66"/>
      <c r="CT52" s="66"/>
      <c r="CU52" s="66"/>
      <c r="CV52" s="66"/>
      <c r="CW52" s="66"/>
      <c r="CX52" s="66"/>
      <c r="CY52" s="66"/>
      <c r="CZ52" s="66"/>
      <c r="DA52" s="66"/>
      <c r="DB52" s="66"/>
      <c r="DC52" s="66"/>
      <c r="DD52" s="66"/>
      <c r="DE52" s="66"/>
      <c r="DF52" s="66"/>
      <c r="DG52" s="66"/>
      <c r="DH52" s="66"/>
      <c r="DI52" s="66"/>
      <c r="DJ52" s="66"/>
      <c r="DK52" s="66"/>
      <c r="DL52" s="66"/>
      <c r="DM52" s="66"/>
      <c r="DN52" s="66"/>
      <c r="DO52" s="66"/>
      <c r="DP52" s="66"/>
      <c r="DQ52" s="66"/>
      <c r="DR52" s="66"/>
    </row>
    <row r="53" spans="1:122" ht="30" customHeight="1" thickBot="1">
      <c r="A53" s="94" t="s">
        <v>140</v>
      </c>
      <c r="B53" s="131" t="s">
        <v>142</v>
      </c>
      <c r="C53" s="132"/>
      <c r="D53" s="132"/>
      <c r="E53" s="132"/>
      <c r="F53" s="133"/>
      <c r="G53" s="134"/>
      <c r="H53" s="135"/>
      <c r="I53" s="7"/>
      <c r="J53" s="7" t="str">
        <f t="shared" si="61"/>
        <v/>
      </c>
      <c r="K53" s="11"/>
      <c r="L53" s="11"/>
      <c r="M53" s="11"/>
      <c r="N53" s="11"/>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c r="BF53" s="11"/>
      <c r="BG53" s="11"/>
      <c r="BH53" s="11"/>
      <c r="BI53" s="11"/>
      <c r="BJ53" s="11"/>
      <c r="BK53" s="11"/>
      <c r="BL53" s="11"/>
      <c r="BM53" s="11"/>
      <c r="BN53" s="11"/>
      <c r="BO53" s="11"/>
      <c r="BP53" s="11"/>
      <c r="BQ53" s="11"/>
      <c r="BR53" s="11"/>
      <c r="BS53" s="11"/>
      <c r="BT53" s="11"/>
      <c r="BU53" s="11"/>
      <c r="BV53" s="11"/>
      <c r="BW53" s="11"/>
      <c r="BX53" s="11"/>
      <c r="BY53" s="11"/>
      <c r="BZ53" s="11"/>
      <c r="CA53" s="11"/>
      <c r="CB53" s="11"/>
      <c r="CC53" s="11"/>
      <c r="CD53" s="11"/>
      <c r="CE53" s="11"/>
      <c r="CF53" s="11"/>
      <c r="CG53" s="11"/>
      <c r="CH53" s="11"/>
      <c r="CI53" s="11"/>
      <c r="CJ53" s="11"/>
      <c r="CK53" s="11"/>
      <c r="CL53" s="11"/>
      <c r="CM53" s="11"/>
      <c r="CN53" s="11"/>
      <c r="CO53" s="11"/>
      <c r="CP53" s="11"/>
      <c r="CQ53" s="11"/>
      <c r="CR53" s="11"/>
      <c r="CS53" s="11"/>
      <c r="CT53" s="11"/>
      <c r="CU53" s="11"/>
      <c r="CV53" s="11"/>
      <c r="CW53" s="11"/>
      <c r="CX53" s="11"/>
      <c r="CY53" s="11"/>
      <c r="CZ53" s="11"/>
      <c r="DA53" s="11"/>
      <c r="DB53" s="11"/>
      <c r="DC53" s="11"/>
      <c r="DD53" s="11"/>
      <c r="DE53" s="11"/>
      <c r="DF53" s="11"/>
      <c r="DG53" s="11"/>
      <c r="DH53" s="11"/>
      <c r="DI53" s="11"/>
      <c r="DJ53" s="11"/>
      <c r="DK53" s="11"/>
      <c r="DL53" s="11"/>
      <c r="DM53" s="11"/>
      <c r="DN53" s="11"/>
      <c r="DO53" s="11"/>
      <c r="DP53" s="11"/>
      <c r="DQ53" s="11"/>
      <c r="DR53" s="11"/>
    </row>
    <row r="54" spans="1:122" s="141" customFormat="1" ht="62" customHeight="1" thickBot="1">
      <c r="A54" s="101" t="s">
        <v>141</v>
      </c>
      <c r="B54" s="148" t="s">
        <v>148</v>
      </c>
      <c r="C54" s="149" t="s">
        <v>149</v>
      </c>
      <c r="D54" s="146" t="s">
        <v>19</v>
      </c>
      <c r="E54" s="146" t="s">
        <v>19</v>
      </c>
      <c r="F54" s="140" t="s">
        <v>6</v>
      </c>
      <c r="G54" s="138" t="s">
        <v>3</v>
      </c>
      <c r="H54" s="139" t="s">
        <v>3</v>
      </c>
      <c r="I54" s="127"/>
      <c r="J54" s="127"/>
      <c r="K54" s="128"/>
      <c r="L54" s="128"/>
      <c r="M54" s="128"/>
      <c r="N54" s="128"/>
      <c r="O54" s="128"/>
      <c r="P54" s="128"/>
      <c r="Q54" s="128"/>
      <c r="R54" s="128"/>
      <c r="S54" s="128"/>
      <c r="T54" s="128"/>
      <c r="U54" s="128"/>
      <c r="V54" s="128"/>
      <c r="W54" s="128"/>
      <c r="X54" s="128"/>
      <c r="Y54" s="128"/>
      <c r="Z54" s="128"/>
      <c r="AA54" s="128"/>
      <c r="AB54" s="128"/>
      <c r="AC54" s="128"/>
      <c r="AD54" s="128"/>
      <c r="AE54" s="128"/>
      <c r="AF54" s="128"/>
      <c r="AG54" s="128"/>
      <c r="AH54" s="128"/>
      <c r="AI54" s="128"/>
      <c r="AJ54" s="128"/>
      <c r="AK54" s="128"/>
      <c r="AL54" s="128"/>
      <c r="AM54" s="128"/>
      <c r="AN54" s="128"/>
      <c r="AO54" s="128"/>
      <c r="AP54" s="128"/>
      <c r="AQ54" s="128"/>
      <c r="AR54" s="128"/>
      <c r="AS54" s="128"/>
      <c r="AT54" s="128"/>
      <c r="AU54" s="128"/>
      <c r="AV54" s="128"/>
      <c r="AW54" s="128"/>
      <c r="AX54" s="128"/>
      <c r="AY54" s="128"/>
      <c r="AZ54" s="128"/>
      <c r="BA54" s="128"/>
      <c r="BB54" s="128"/>
      <c r="BC54" s="128"/>
      <c r="BD54" s="128"/>
      <c r="BE54" s="128"/>
      <c r="BF54" s="128"/>
      <c r="BG54" s="128"/>
      <c r="BH54" s="128"/>
      <c r="BI54" s="128"/>
      <c r="BJ54" s="128"/>
      <c r="BK54" s="128"/>
      <c r="BL54" s="128"/>
      <c r="BM54" s="128"/>
      <c r="BN54" s="128"/>
      <c r="BO54" s="128"/>
      <c r="BP54" s="128"/>
      <c r="BQ54" s="128"/>
      <c r="BR54" s="128"/>
      <c r="BS54" s="128"/>
      <c r="BT54" s="128"/>
      <c r="BU54" s="128"/>
      <c r="BV54" s="128"/>
      <c r="BW54" s="128"/>
      <c r="BX54" s="128"/>
      <c r="BY54" s="128"/>
      <c r="BZ54" s="128"/>
      <c r="CA54" s="128"/>
      <c r="CB54" s="128"/>
      <c r="CC54" s="128"/>
      <c r="CD54" s="128"/>
      <c r="CE54" s="128"/>
      <c r="CF54" s="128"/>
      <c r="CG54" s="128"/>
      <c r="CH54" s="128"/>
      <c r="CI54" s="128"/>
      <c r="CJ54" s="128"/>
      <c r="CK54" s="128"/>
      <c r="CL54" s="128"/>
      <c r="CM54" s="128"/>
      <c r="CN54" s="128"/>
      <c r="CO54" s="128"/>
      <c r="CP54" s="128"/>
      <c r="CQ54" s="128"/>
      <c r="CR54" s="128"/>
      <c r="CS54" s="128"/>
      <c r="CT54" s="128"/>
      <c r="CU54" s="128"/>
      <c r="CV54" s="128"/>
      <c r="CW54" s="128"/>
      <c r="CX54" s="128"/>
      <c r="CY54" s="128"/>
      <c r="CZ54" s="128"/>
      <c r="DA54" s="128"/>
      <c r="DB54" s="128"/>
      <c r="DC54" s="128"/>
      <c r="DD54" s="128"/>
      <c r="DE54" s="128"/>
      <c r="DF54" s="128"/>
      <c r="DG54" s="128"/>
      <c r="DH54" s="128"/>
      <c r="DI54" s="128"/>
      <c r="DJ54" s="128"/>
      <c r="DK54" s="128"/>
      <c r="DL54" s="128"/>
      <c r="DM54" s="128"/>
      <c r="DN54" s="128"/>
      <c r="DO54" s="128"/>
      <c r="DP54" s="128"/>
      <c r="DQ54" s="128"/>
      <c r="DR54" s="128"/>
    </row>
    <row r="55" spans="1:122" s="141" customFormat="1" ht="62" customHeight="1" thickBot="1">
      <c r="A55" s="101"/>
      <c r="B55" s="147" t="s">
        <v>147</v>
      </c>
      <c r="C55" s="147" t="s">
        <v>150</v>
      </c>
      <c r="D55" s="146" t="s">
        <v>19</v>
      </c>
      <c r="E55" s="146" t="s">
        <v>19</v>
      </c>
      <c r="F55" s="140" t="s">
        <v>6</v>
      </c>
      <c r="G55" s="138" t="s">
        <v>3</v>
      </c>
      <c r="H55" s="139" t="s">
        <v>3</v>
      </c>
      <c r="I55" s="127"/>
      <c r="J55" s="127"/>
      <c r="K55" s="128"/>
      <c r="L55" s="128"/>
      <c r="M55" s="128"/>
      <c r="N55" s="128"/>
      <c r="O55" s="128"/>
      <c r="P55" s="128"/>
      <c r="Q55" s="128"/>
      <c r="R55" s="128"/>
      <c r="S55" s="128"/>
      <c r="T55" s="128"/>
      <c r="U55" s="128"/>
      <c r="V55" s="128"/>
      <c r="W55" s="128"/>
      <c r="X55" s="128"/>
      <c r="Y55" s="128"/>
      <c r="Z55" s="128"/>
      <c r="AA55" s="128"/>
      <c r="AB55" s="128"/>
      <c r="AC55" s="128"/>
      <c r="AD55" s="128"/>
      <c r="AE55" s="128"/>
      <c r="AF55" s="128"/>
      <c r="AG55" s="128"/>
      <c r="AH55" s="128"/>
      <c r="AI55" s="128"/>
      <c r="AJ55" s="128"/>
      <c r="AK55" s="128"/>
      <c r="AL55" s="128"/>
      <c r="AM55" s="128"/>
      <c r="AN55" s="128"/>
      <c r="AO55" s="128"/>
      <c r="AP55" s="128"/>
      <c r="AQ55" s="128"/>
      <c r="AR55" s="128"/>
      <c r="AS55" s="128"/>
      <c r="AT55" s="128"/>
      <c r="AU55" s="128"/>
      <c r="AV55" s="128"/>
      <c r="AW55" s="128"/>
      <c r="AX55" s="128"/>
      <c r="AY55" s="128"/>
      <c r="AZ55" s="128"/>
      <c r="BA55" s="128"/>
      <c r="BB55" s="128"/>
      <c r="BC55" s="128"/>
      <c r="BD55" s="128"/>
      <c r="BE55" s="128"/>
      <c r="BF55" s="128"/>
      <c r="BG55" s="128"/>
      <c r="BH55" s="128"/>
      <c r="BI55" s="128"/>
      <c r="BJ55" s="128"/>
      <c r="BK55" s="128"/>
      <c r="BL55" s="128"/>
      <c r="BM55" s="128"/>
      <c r="BN55" s="128"/>
      <c r="BO55" s="128"/>
      <c r="BP55" s="128"/>
      <c r="BQ55" s="128"/>
      <c r="BR55" s="128"/>
      <c r="BS55" s="128"/>
      <c r="BT55" s="128"/>
      <c r="BU55" s="128"/>
      <c r="BV55" s="128"/>
      <c r="BW55" s="128"/>
      <c r="BX55" s="128"/>
      <c r="BY55" s="128"/>
      <c r="BZ55" s="128"/>
      <c r="CA55" s="128"/>
      <c r="CB55" s="128"/>
      <c r="CC55" s="128"/>
      <c r="CD55" s="128"/>
      <c r="CE55" s="128"/>
      <c r="CF55" s="128"/>
      <c r="CG55" s="128"/>
      <c r="CH55" s="128"/>
      <c r="CI55" s="128"/>
      <c r="CJ55" s="128"/>
      <c r="CK55" s="128"/>
      <c r="CL55" s="128"/>
      <c r="CM55" s="128"/>
      <c r="CN55" s="128"/>
      <c r="CO55" s="128"/>
      <c r="CP55" s="128"/>
      <c r="CQ55" s="128"/>
      <c r="CR55" s="128"/>
      <c r="CS55" s="128"/>
      <c r="CT55" s="128"/>
      <c r="CU55" s="128"/>
      <c r="CV55" s="128"/>
      <c r="CW55" s="128"/>
      <c r="CX55" s="128"/>
      <c r="CY55" s="128"/>
      <c r="CZ55" s="128"/>
      <c r="DA55" s="128"/>
      <c r="DB55" s="128"/>
      <c r="DC55" s="128"/>
      <c r="DD55" s="128"/>
      <c r="DE55" s="128"/>
      <c r="DF55" s="128"/>
      <c r="DG55" s="128"/>
      <c r="DH55" s="128"/>
      <c r="DI55" s="128"/>
      <c r="DJ55" s="128"/>
      <c r="DK55" s="128"/>
      <c r="DL55" s="128"/>
      <c r="DM55" s="128"/>
      <c r="DN55" s="128"/>
      <c r="DO55" s="128"/>
      <c r="DP55" s="128"/>
      <c r="DQ55" s="128"/>
      <c r="DR55" s="128"/>
    </row>
    <row r="56" spans="1:122" s="141" customFormat="1" ht="56.5" customHeight="1" thickBot="1">
      <c r="A56" s="101" t="s">
        <v>143</v>
      </c>
      <c r="B56" s="147" t="s">
        <v>151</v>
      </c>
      <c r="C56" s="147" t="s">
        <v>149</v>
      </c>
      <c r="D56" s="146" t="s">
        <v>19</v>
      </c>
      <c r="E56" s="146" t="s">
        <v>19</v>
      </c>
      <c r="F56" s="140" t="s">
        <v>6</v>
      </c>
      <c r="G56" s="138" t="s">
        <v>3</v>
      </c>
      <c r="H56" s="139" t="s">
        <v>3</v>
      </c>
      <c r="I56" s="127"/>
      <c r="J56" s="127"/>
      <c r="K56" s="128"/>
      <c r="L56" s="128"/>
      <c r="M56" s="128"/>
      <c r="N56" s="128"/>
      <c r="O56" s="128"/>
      <c r="P56" s="128"/>
      <c r="Q56" s="128"/>
      <c r="R56" s="128"/>
      <c r="S56" s="128"/>
      <c r="T56" s="128"/>
      <c r="U56" s="128"/>
      <c r="V56" s="128"/>
      <c r="W56" s="128"/>
      <c r="X56" s="128"/>
      <c r="Y56" s="128"/>
      <c r="Z56" s="128"/>
      <c r="AA56" s="128"/>
      <c r="AB56" s="128"/>
      <c r="AC56" s="128"/>
      <c r="AD56" s="128"/>
      <c r="AE56" s="128"/>
      <c r="AF56" s="128"/>
      <c r="AG56" s="128"/>
      <c r="AH56" s="128"/>
      <c r="AI56" s="128"/>
      <c r="AJ56" s="128"/>
      <c r="AK56" s="128"/>
      <c r="AL56" s="128"/>
      <c r="AM56" s="128"/>
      <c r="AN56" s="128"/>
      <c r="AO56" s="128"/>
      <c r="AP56" s="128"/>
      <c r="AQ56" s="128"/>
      <c r="AR56" s="128"/>
      <c r="AS56" s="128"/>
      <c r="AT56" s="128"/>
      <c r="AU56" s="128"/>
      <c r="AV56" s="128"/>
      <c r="AW56" s="128"/>
      <c r="AX56" s="128"/>
      <c r="AY56" s="128"/>
      <c r="AZ56" s="128"/>
      <c r="BA56" s="128"/>
      <c r="BB56" s="128"/>
      <c r="BC56" s="128"/>
      <c r="BD56" s="128"/>
      <c r="BE56" s="128"/>
      <c r="BF56" s="128"/>
      <c r="BG56" s="128"/>
      <c r="BH56" s="128"/>
      <c r="BI56" s="128"/>
      <c r="BJ56" s="128"/>
      <c r="BK56" s="128"/>
      <c r="BL56" s="128"/>
      <c r="BM56" s="128"/>
      <c r="BN56" s="128"/>
      <c r="BO56" s="128"/>
      <c r="BP56" s="128"/>
      <c r="BQ56" s="128"/>
      <c r="BR56" s="128"/>
      <c r="BS56" s="128"/>
      <c r="BT56" s="128"/>
      <c r="BU56" s="128"/>
      <c r="BV56" s="128"/>
      <c r="BW56" s="128"/>
      <c r="BX56" s="128"/>
      <c r="BY56" s="128"/>
      <c r="BZ56" s="128"/>
      <c r="CA56" s="128"/>
      <c r="CB56" s="128"/>
      <c r="CC56" s="128"/>
      <c r="CD56" s="128"/>
      <c r="CE56" s="128"/>
      <c r="CF56" s="128"/>
      <c r="CG56" s="128"/>
      <c r="CH56" s="128"/>
      <c r="CI56" s="128"/>
      <c r="CJ56" s="128"/>
      <c r="CK56" s="128"/>
      <c r="CL56" s="128"/>
      <c r="CM56" s="128"/>
      <c r="CN56" s="128"/>
      <c r="CO56" s="128"/>
      <c r="CP56" s="128"/>
      <c r="CQ56" s="128"/>
      <c r="CR56" s="128"/>
      <c r="CS56" s="128"/>
      <c r="CT56" s="128"/>
      <c r="CU56" s="128"/>
      <c r="CV56" s="128"/>
      <c r="CW56" s="128"/>
      <c r="CX56" s="128"/>
      <c r="CY56" s="128"/>
      <c r="CZ56" s="128"/>
      <c r="DA56" s="128"/>
      <c r="DB56" s="128"/>
      <c r="DC56" s="128"/>
      <c r="DD56" s="128"/>
      <c r="DE56" s="128"/>
      <c r="DF56" s="128"/>
      <c r="DG56" s="128"/>
      <c r="DH56" s="128"/>
      <c r="DI56" s="128"/>
      <c r="DJ56" s="128"/>
      <c r="DK56" s="128"/>
      <c r="DL56" s="128"/>
      <c r="DM56" s="128"/>
      <c r="DN56" s="128"/>
      <c r="DO56" s="128"/>
      <c r="DP56" s="128"/>
      <c r="DQ56" s="128"/>
      <c r="DR56" s="128"/>
    </row>
    <row r="57" spans="1:122" ht="78.5" customHeight="1" thickBot="1">
      <c r="A57" s="94" t="s">
        <v>145</v>
      </c>
      <c r="B57" s="147" t="s">
        <v>152</v>
      </c>
      <c r="C57" s="147" t="s">
        <v>144</v>
      </c>
      <c r="D57" s="146" t="s">
        <v>19</v>
      </c>
      <c r="E57" s="136" t="s">
        <v>19</v>
      </c>
      <c r="F57" s="121" t="s">
        <v>6</v>
      </c>
      <c r="G57" s="137" t="s">
        <v>3</v>
      </c>
      <c r="H57" s="137" t="s">
        <v>3</v>
      </c>
      <c r="I57" s="7"/>
      <c r="J57" s="7" t="e">
        <f>IF(OR(ISBLANK(task_start),ISBLANK(task_end)),"",task_end-task_start+1)</f>
        <v>#VALUE!</v>
      </c>
      <c r="K57" s="11"/>
      <c r="L57" s="11"/>
      <c r="M57" s="11"/>
      <c r="N57" s="11"/>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c r="CF57" s="11"/>
      <c r="CG57" s="11"/>
      <c r="CH57" s="11"/>
      <c r="CI57" s="11"/>
      <c r="CJ57" s="11"/>
      <c r="CK57" s="11"/>
      <c r="CL57" s="11"/>
      <c r="CM57" s="11"/>
      <c r="CN57" s="11"/>
      <c r="CO57" s="11"/>
      <c r="CP57" s="11"/>
      <c r="CQ57" s="11"/>
      <c r="CR57" s="11"/>
      <c r="CS57" s="11"/>
      <c r="CT57" s="11"/>
      <c r="CU57" s="11"/>
      <c r="CV57" s="11"/>
      <c r="CW57" s="11"/>
      <c r="CX57" s="11"/>
      <c r="CY57" s="11"/>
      <c r="CZ57" s="11"/>
      <c r="DA57" s="11"/>
      <c r="DB57" s="11"/>
      <c r="DC57" s="11"/>
      <c r="DD57" s="11"/>
      <c r="DE57" s="11"/>
      <c r="DF57" s="11"/>
      <c r="DG57" s="11"/>
      <c r="DH57" s="11"/>
      <c r="DI57" s="11"/>
      <c r="DJ57" s="11"/>
      <c r="DK57" s="11"/>
      <c r="DL57" s="11"/>
      <c r="DM57" s="11"/>
      <c r="DN57" s="11"/>
      <c r="DO57" s="11"/>
      <c r="DP57" s="11"/>
      <c r="DQ57" s="11"/>
      <c r="DR57" s="11"/>
    </row>
    <row r="58" spans="1:122" s="142" customFormat="1" ht="92.5" customHeight="1" thickBot="1">
      <c r="A58" s="94"/>
      <c r="B58" s="154" t="s">
        <v>153</v>
      </c>
      <c r="C58" s="154"/>
      <c r="D58" s="154"/>
      <c r="E58" s="154"/>
      <c r="F58" s="154"/>
      <c r="G58" s="154"/>
      <c r="H58" s="154"/>
      <c r="I58" s="144"/>
      <c r="J58" s="144"/>
      <c r="K58" s="145"/>
      <c r="L58" s="145"/>
      <c r="M58" s="145"/>
      <c r="N58" s="145"/>
      <c r="O58" s="145"/>
      <c r="P58" s="145"/>
      <c r="Q58" s="145"/>
      <c r="R58" s="145"/>
      <c r="S58" s="145"/>
      <c r="T58" s="145"/>
      <c r="U58" s="145"/>
      <c r="V58" s="145"/>
      <c r="W58" s="145"/>
      <c r="X58" s="145"/>
      <c r="Y58" s="145"/>
      <c r="Z58" s="145"/>
      <c r="AA58" s="145"/>
      <c r="AB58" s="145"/>
      <c r="AC58" s="145"/>
      <c r="AD58" s="145"/>
      <c r="AE58" s="145"/>
      <c r="AF58" s="145"/>
      <c r="AG58" s="145"/>
      <c r="AH58" s="145"/>
      <c r="AI58" s="143"/>
      <c r="AJ58" s="143"/>
      <c r="AK58" s="143"/>
      <c r="AL58" s="143"/>
      <c r="AM58" s="143"/>
      <c r="AN58" s="143"/>
      <c r="AO58" s="143"/>
      <c r="AP58" s="143"/>
      <c r="AQ58" s="143"/>
      <c r="AR58" s="143"/>
      <c r="AS58" s="143"/>
      <c r="AT58" s="143"/>
      <c r="AU58" s="143"/>
      <c r="AV58" s="143"/>
      <c r="AW58" s="143"/>
      <c r="AX58" s="143"/>
      <c r="AY58" s="143"/>
      <c r="AZ58" s="143"/>
      <c r="BA58" s="143"/>
      <c r="BB58" s="143"/>
      <c r="BC58" s="143"/>
      <c r="BD58" s="143"/>
      <c r="BE58" s="143"/>
      <c r="BF58" s="143"/>
      <c r="BG58" s="143"/>
      <c r="BH58" s="143"/>
      <c r="BI58" s="143"/>
      <c r="BJ58" s="143"/>
      <c r="BK58" s="143"/>
      <c r="BL58" s="143"/>
      <c r="BM58" s="143"/>
      <c r="BN58" s="143"/>
      <c r="BO58" s="143"/>
      <c r="BP58" s="143"/>
      <c r="BQ58" s="143"/>
      <c r="BR58" s="143"/>
      <c r="BS58" s="143"/>
      <c r="BT58" s="143"/>
      <c r="BU58" s="143"/>
      <c r="BV58" s="143"/>
      <c r="BW58" s="143"/>
      <c r="BX58" s="143"/>
      <c r="BY58" s="143"/>
      <c r="BZ58" s="143"/>
      <c r="CA58" s="143"/>
      <c r="CB58" s="143"/>
      <c r="CC58" s="143"/>
      <c r="CD58" s="143"/>
      <c r="CE58" s="143"/>
      <c r="CF58" s="143"/>
      <c r="CG58" s="143"/>
      <c r="CH58" s="143"/>
      <c r="CI58" s="143"/>
      <c r="CJ58" s="143"/>
      <c r="CK58" s="143"/>
      <c r="CL58" s="143"/>
      <c r="CM58" s="143"/>
      <c r="CN58" s="143"/>
      <c r="CO58" s="143"/>
      <c r="CP58" s="143"/>
      <c r="CQ58" s="143"/>
      <c r="CR58" s="143"/>
      <c r="CS58" s="143"/>
      <c r="CT58" s="143"/>
      <c r="CU58" s="143"/>
      <c r="CV58" s="143"/>
      <c r="CW58" s="143"/>
      <c r="CX58" s="143"/>
      <c r="CY58" s="143"/>
      <c r="CZ58" s="143"/>
      <c r="DA58" s="143"/>
      <c r="DB58" s="143"/>
      <c r="DC58" s="143"/>
      <c r="DD58" s="143"/>
      <c r="DE58" s="143"/>
      <c r="DF58" s="143"/>
      <c r="DG58" s="143"/>
      <c r="DH58" s="143"/>
      <c r="DI58" s="143"/>
      <c r="DJ58" s="143"/>
      <c r="DK58" s="143"/>
      <c r="DL58" s="143"/>
      <c r="DM58" s="143"/>
      <c r="DN58" s="143"/>
      <c r="DO58" s="143"/>
      <c r="DP58" s="143"/>
      <c r="DQ58" s="143"/>
      <c r="DR58" s="143"/>
    </row>
    <row r="77" spans="1:122" ht="30" customHeight="1" thickBot="1"/>
    <row r="78" spans="1:122" s="1" customFormat="1" ht="30" customHeight="1" thickBot="1">
      <c r="A78" s="94"/>
      <c r="B78" s="8" t="s">
        <v>0</v>
      </c>
      <c r="C78" s="9"/>
      <c r="D78" s="9"/>
      <c r="E78" s="9"/>
      <c r="F78" s="126"/>
      <c r="G78" s="32"/>
      <c r="H78" s="33"/>
      <c r="I78" s="10"/>
      <c r="J78" s="10" t="str">
        <f t="shared" si="61"/>
        <v/>
      </c>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3"/>
      <c r="AP78" s="13"/>
      <c r="AQ78" s="13"/>
      <c r="AR78" s="13"/>
      <c r="AS78" s="13"/>
      <c r="AT78" s="13"/>
      <c r="AU78" s="13"/>
      <c r="AV78" s="13"/>
      <c r="AW78" s="13"/>
      <c r="AX78" s="13"/>
      <c r="AY78" s="13"/>
      <c r="AZ78" s="13"/>
      <c r="BA78" s="13"/>
      <c r="BB78" s="13"/>
      <c r="BC78" s="13"/>
      <c r="BD78" s="13"/>
      <c r="BE78" s="13"/>
      <c r="BF78" s="13"/>
      <c r="BG78" s="13"/>
      <c r="BH78" s="13"/>
      <c r="BI78" s="13"/>
      <c r="BJ78" s="13"/>
      <c r="BK78" s="13"/>
      <c r="BL78" s="13"/>
      <c r="BM78" s="13"/>
      <c r="BN78" s="13"/>
      <c r="BO78" s="13"/>
      <c r="BP78" s="13"/>
      <c r="BQ78" s="13"/>
      <c r="BR78" s="13"/>
      <c r="BS78" s="13"/>
      <c r="BT78" s="13"/>
      <c r="BU78" s="13"/>
      <c r="BV78" s="13"/>
      <c r="BW78" s="13"/>
      <c r="BX78" s="13"/>
      <c r="BY78" s="13"/>
      <c r="BZ78" s="13"/>
      <c r="CA78" s="13"/>
      <c r="CB78" s="13"/>
      <c r="CC78" s="13"/>
      <c r="CD78" s="13"/>
      <c r="CE78" s="13"/>
      <c r="CF78" s="13"/>
      <c r="CG78" s="13"/>
      <c r="CH78" s="13"/>
      <c r="CI78" s="13"/>
      <c r="CJ78" s="13"/>
      <c r="CK78" s="13"/>
      <c r="CL78" s="13"/>
      <c r="CM78" s="13"/>
      <c r="CN78" s="13"/>
      <c r="CO78" s="13"/>
      <c r="CP78" s="13"/>
      <c r="CQ78" s="13"/>
      <c r="CR78" s="13"/>
      <c r="CS78" s="13"/>
      <c r="CT78" s="13"/>
      <c r="CU78" s="13"/>
      <c r="CV78" s="13"/>
      <c r="CW78" s="13"/>
      <c r="CX78" s="13"/>
      <c r="CY78" s="13"/>
      <c r="CZ78" s="13"/>
      <c r="DA78" s="13"/>
      <c r="DB78" s="13"/>
      <c r="DC78" s="13"/>
      <c r="DD78" s="13"/>
      <c r="DE78" s="13"/>
      <c r="DF78" s="13"/>
      <c r="DG78" s="13"/>
      <c r="DH78" s="13"/>
      <c r="DI78" s="13"/>
      <c r="DJ78" s="13"/>
      <c r="DK78" s="13"/>
      <c r="DL78" s="13"/>
      <c r="DM78" s="13"/>
      <c r="DN78" s="13"/>
      <c r="DO78" s="13"/>
      <c r="DP78" s="13"/>
      <c r="DQ78" s="13"/>
      <c r="DR78" s="13"/>
    </row>
  </sheetData>
  <mergeCells count="26">
    <mergeCell ref="B58:H58"/>
    <mergeCell ref="CX5:DD5"/>
    <mergeCell ref="DE5:DK5"/>
    <mergeCell ref="B6:G6"/>
    <mergeCell ref="DL5:DR5"/>
    <mergeCell ref="CQ5:CW5"/>
    <mergeCell ref="BO5:BU5"/>
    <mergeCell ref="BV5:CB5"/>
    <mergeCell ref="CC5:CI5"/>
    <mergeCell ref="CJ5:CP5"/>
    <mergeCell ref="BH5:BN5"/>
    <mergeCell ref="AM5:AS5"/>
    <mergeCell ref="AT5:AZ5"/>
    <mergeCell ref="BA5:BG5"/>
    <mergeCell ref="R5:X5"/>
    <mergeCell ref="Y5:AE5"/>
    <mergeCell ref="AF5:AL5"/>
    <mergeCell ref="G3:H3"/>
    <mergeCell ref="K5:Q5"/>
    <mergeCell ref="B52:H52"/>
    <mergeCell ref="G4:H4"/>
    <mergeCell ref="B31:H31"/>
    <mergeCell ref="B37:H37"/>
    <mergeCell ref="B47:H47"/>
    <mergeCell ref="B25:H25"/>
    <mergeCell ref="B17:H17"/>
  </mergeCells>
  <conditionalFormatting sqref="K78:DR78 BO7:DR12 K6:BN12 BO14:DR16 BO18:DR52 K14:BN52 BO17:BY17 CA17:DR17">
    <cfRule type="expression" dxfId="22" priority="85">
      <formula>AND(TODAY()&gt;=K$6,TODAY()&lt;L$6)</formula>
    </cfRule>
  </conditionalFormatting>
  <conditionalFormatting sqref="K78:DR78 K8:DR12 BO14:DR16 BO18:DR52 K14:BN52 CA17:DR17">
    <cfRule type="expression" dxfId="21" priority="90" stopIfTrue="1">
      <formula>AND(task_end&gt;=K$6,task_start&lt;L$6)</formula>
    </cfRule>
  </conditionalFormatting>
  <conditionalFormatting sqref="F32:F36 F38:F46 F48:F51 F18:F24 F11:F12 F14:F16 F26:F30">
    <cfRule type="containsText" dxfId="20" priority="52" operator="containsText" text="in Arbeit">
      <formula>NOT(ISERROR(SEARCH("in Arbeit",F11)))</formula>
    </cfRule>
    <cfRule type="containsText" dxfId="19" priority="53" operator="containsText" text="noch nicht">
      <formula>NOT(ISERROR(SEARCH("noch nicht",F11)))</formula>
    </cfRule>
    <cfRule type="containsText" dxfId="18" priority="54" operator="containsText" text="abgeschlossen">
      <formula>NOT(ISERROR(SEARCH("abgeschlossen",F11)))</formula>
    </cfRule>
  </conditionalFormatting>
  <conditionalFormatting sqref="F9:F10">
    <cfRule type="iconSet" priority="51">
      <iconSet>
        <cfvo type="percent" val="0"/>
        <cfvo type="formula" val="&quot;in Arbeit&quot;"/>
        <cfvo type="formula" val="&quot;abgeschlossen&quot;"/>
      </iconSet>
    </cfRule>
  </conditionalFormatting>
  <conditionalFormatting sqref="F9:F10">
    <cfRule type="containsText" dxfId="17" priority="48" operator="containsText" text="in Arbeit">
      <formula>NOT(ISERROR(SEARCH("in Arbeit",F9)))</formula>
    </cfRule>
    <cfRule type="containsText" dxfId="16" priority="49" operator="containsText" text="noch nicht">
      <formula>NOT(ISERROR(SEARCH("noch nicht",F9)))</formula>
    </cfRule>
    <cfRule type="containsText" dxfId="15" priority="50" operator="containsText" text="abgeschlossen">
      <formula>NOT(ISERROR(SEARCH("abgeschlossen",F9)))</formula>
    </cfRule>
  </conditionalFormatting>
  <conditionalFormatting sqref="BP6:DR6">
    <cfRule type="expression" dxfId="14" priority="43">
      <formula>AND(TODAY()&gt;=BP$6,TODAY()&lt;BQ$6)</formula>
    </cfRule>
  </conditionalFormatting>
  <conditionalFormatting sqref="BO17:BY17">
    <cfRule type="expression" dxfId="13" priority="44" stopIfTrue="1">
      <formula>AND(task_end&gt;=BO$6,task_start&lt;BP$6)</formula>
    </cfRule>
  </conditionalFormatting>
  <conditionalFormatting sqref="BO6">
    <cfRule type="expression" dxfId="12" priority="40">
      <formula>AND(TODAY()&gt;=BO$6,TODAY()&lt;BP$6)</formula>
    </cfRule>
  </conditionalFormatting>
  <conditionalFormatting sqref="F11:F12 F14:F16">
    <cfRule type="iconSet" priority="120">
      <iconSet>
        <cfvo type="percent" val="0"/>
        <cfvo type="formula" val="&quot;in Arbeit&quot;"/>
        <cfvo type="formula" val="&quot;abgeschlossen&quot;"/>
      </iconSet>
    </cfRule>
  </conditionalFormatting>
  <conditionalFormatting sqref="K13:DR13">
    <cfRule type="expression" dxfId="11" priority="11">
      <formula>AND(TODAY()&gt;=K$6,TODAY()&lt;L$6)</formula>
    </cfRule>
  </conditionalFormatting>
  <conditionalFormatting sqref="K13:DR13">
    <cfRule type="expression" dxfId="10" priority="12" stopIfTrue="1">
      <formula>AND(task_end&gt;=K$6,task_start&lt;L$6)</formula>
    </cfRule>
  </conditionalFormatting>
  <conditionalFormatting sqref="F13">
    <cfRule type="containsText" dxfId="9" priority="8" operator="containsText" text="in Arbeit">
      <formula>NOT(ISERROR(SEARCH("in Arbeit",F13)))</formula>
    </cfRule>
    <cfRule type="containsText" dxfId="8" priority="9" operator="containsText" text="noch nicht">
      <formula>NOT(ISERROR(SEARCH("noch nicht",F13)))</formula>
    </cfRule>
    <cfRule type="containsText" dxfId="7" priority="10" operator="containsText" text="abgeschlossen">
      <formula>NOT(ISERROR(SEARCH("abgeschlossen",F13)))</formula>
    </cfRule>
  </conditionalFormatting>
  <conditionalFormatting sqref="K53:DR57">
    <cfRule type="expression" dxfId="6" priority="6">
      <formula>AND(TODAY()&gt;=K$6,TODAY()&lt;L$6)</formula>
    </cfRule>
  </conditionalFormatting>
  <conditionalFormatting sqref="K53:DR57">
    <cfRule type="expression" dxfId="5" priority="7" stopIfTrue="1">
      <formula>AND(task_end&gt;=K$6,task_start&lt;L$6)</formula>
    </cfRule>
  </conditionalFormatting>
  <conditionalFormatting sqref="F53:F57">
    <cfRule type="containsText" dxfId="4" priority="3" operator="containsText" text="in Arbeit">
      <formula>NOT(ISERROR(SEARCH("in Arbeit",F53)))</formula>
    </cfRule>
    <cfRule type="containsText" dxfId="3" priority="4" operator="containsText" text="noch nicht">
      <formula>NOT(ISERROR(SEARCH("noch nicht",F53)))</formula>
    </cfRule>
    <cfRule type="containsText" dxfId="2" priority="5" operator="containsText" text="abgeschlossen">
      <formula>NOT(ISERROR(SEARCH("abgeschlossen",F53)))</formula>
    </cfRule>
  </conditionalFormatting>
  <conditionalFormatting sqref="K58:DR58">
    <cfRule type="expression" dxfId="1" priority="1">
      <formula>AND(TODAY()&gt;=K$6,TODAY()&lt;L$6)</formula>
    </cfRule>
  </conditionalFormatting>
  <conditionalFormatting sqref="K58:DR58">
    <cfRule type="expression" dxfId="0" priority="2" stopIfTrue="1">
      <formula>AND(task_end&gt;=K$6,task_start&lt;L$6)</formula>
    </cfRule>
  </conditionalFormatting>
  <dataValidations count="1">
    <dataValidation type="whole" operator="greaterThanOrEqual" allowBlank="1" showInputMessage="1" promptTitle="Woche anzeigen" prompt="Das Ändern dieser Zahl bewirkt ein Scrollen in der Gantt-Diagrammansicht." sqref="G5">
      <formula1>1</formula1>
    </dataValidation>
  </dataValidations>
  <printOptions horizontalCentered="1"/>
  <pageMargins left="0.35" right="0.35" top="0.35" bottom="0.5" header="0.3" footer="0.3"/>
  <pageSetup paperSize="9" scale="31" fitToHeight="0" orientation="landscape" r:id="rId1"/>
  <headerFooter differentFirst="1" scaleWithDoc="0">
    <oddFooter>Page &amp;P of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Tabelle1!$A$2:$A$5</xm:f>
          </x14:formula1>
          <xm:sqref>F32:F36 F38:F46 F48:F51 F18:F24 F9:F16 F26:F30 F53:F57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election activeCell="A3" sqref="A3:A5"/>
    </sheetView>
  </sheetViews>
  <sheetFormatPr baseColWidth="10" defaultRowHeight="14.5"/>
  <sheetData>
    <row r="1" spans="1:1">
      <c r="A1" t="s">
        <v>9</v>
      </c>
    </row>
    <row r="3" spans="1:1">
      <c r="A3" t="s">
        <v>6</v>
      </c>
    </row>
    <row r="4" spans="1:1">
      <c r="A4" t="s">
        <v>7</v>
      </c>
    </row>
    <row r="5" spans="1:1">
      <c r="A5" t="s">
        <v>8</v>
      </c>
    </row>
  </sheetData>
  <pageMargins left="0.7" right="0.7" top="0.78740157499999996" bottom="0.78740157499999996"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24" ma:contentTypeDescription="Create a new document." ma:contentTypeScope="" ma:versionID="2d714a3296df14eba7a100bb665443ca">
  <xsd:schema xmlns:xsd="http://www.w3.org/2001/XMLSchema" xmlns:xs="http://www.w3.org/2001/XMLSchema" xmlns:p="http://schemas.microsoft.com/office/2006/metadata/properties" xmlns:ns1="http://schemas.microsoft.com/sharepoint/v3" xmlns:ns2="71af3243-3dd4-4a8d-8c0d-dd76da1f02a5" xmlns:ns3="16c05727-aa75-4e4a-9b5f-8a80a1165891" xmlns:ns4="230e9df3-be65-4c73-a93b-d1236ebd677e" targetNamespace="http://schemas.microsoft.com/office/2006/metadata/properties" ma:root="true" ma:fieldsID="49549bf45bfbbfb6cffed527380e77e1" ns1:_="" ns2:_="" ns3:_="" ns4:_="">
    <xsd:import namespace="http://schemas.microsoft.com/sharepoint/v3"/>
    <xsd:import namespace="71af3243-3dd4-4a8d-8c0d-dd76da1f02a5"/>
    <xsd:import namespace="16c05727-aa75-4e4a-9b5f-8a80a1165891"/>
    <xsd:import namespace="230e9df3-be65-4c73-a93b-d1236ebd677e"/>
    <xsd:element name="properties">
      <xsd:complexType>
        <xsd:sequence>
          <xsd:element name="documentManagement">
            <xsd:complexType>
              <xsd:all>
                <xsd:element ref="ns2:Status" minOccurs="0"/>
                <xsd:element ref="ns2:Image" minOccurs="0"/>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element ref="ns1:_ip_UnifiedCompliancePolicyProperties" minOccurs="0"/>
                <xsd:element ref="ns1:_ip_UnifiedCompliancePolicyUIAction" minOccurs="0"/>
                <xsd:element ref="ns4:TaxCatchAll" minOccurs="0"/>
                <xsd:element ref="ns2:ImageTagsTaxHTField" minOccurs="0"/>
                <xsd:element ref="ns2:MediaServiceLocation" minOccurs="0"/>
                <xsd:element ref="ns2:MediaLengthInSeconds" minOccurs="0"/>
                <xsd:element ref="ns2:Backgroun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ma:readOnly="false">
      <xsd:simpleType>
        <xsd:restriction base="dms:Note"/>
      </xsd:simpleType>
    </xsd:element>
    <xsd:element name="_ip_UnifiedCompliancePolicyUIAction" ma:index="21" nillable="true" ma:displayName="Unified Compliance Policy UI Action" ma:hidden="true" ma:internalName="_ip_UnifiedCompliancePolicyUIAc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Status" ma:index="2" nillable="true" ma:displayName="Status" ma:default="Not started" ma:format="Dropdown" ma:internalName="Status" ma:readOnly="false">
      <xsd:simpleType>
        <xsd:restriction base="dms:Choice">
          <xsd:enumeration value="Not started"/>
          <xsd:enumeration value="In Progress"/>
          <xsd:enumeration value="Completed"/>
        </xsd:restriction>
      </xsd:simpleType>
    </xsd:element>
    <xsd:element name="Image" ma:index="3" nillable="true" ma:displayName="Image" ma:format="Image" ma:internalName="Image"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hidden="true" ma:internalName="MediaServiceOCR" ma:readOnly="true">
      <xsd:simpleType>
        <xsd:restriction base="dms:Note"/>
      </xsd:simpleType>
    </xsd:element>
    <xsd:element name="MediaServiceAutoTags" ma:index="11" nillable="true" ma:displayName="MediaServiceAutoTags" ma:hidden="true"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hidden="true" ma:internalName="MediaServiceKeyPoints" ma:readOnly="false">
      <xsd:simpleType>
        <xsd:restriction base="dms:Note"/>
      </xsd:simpleType>
    </xsd:element>
    <xsd:element name="MediaServiceDateTaken" ma:index="18" nillable="true" ma:displayName="MediaServiceDateTaken" ma:hidden="true" ma:internalName="MediaServiceDateTaken" ma:readOnly="true">
      <xsd:simpleType>
        <xsd:restriction base="dms:Text"/>
      </xsd:simpleType>
    </xsd:element>
    <xsd:element name="ImageTagsTaxHTField" ma:index="25" nillable="true" ma:taxonomy="true" ma:internalName="ImageTagsTaxHTField" ma:taxonomyFieldName="MediaServiceImageTags" ma:displayName="Image Tags" ma:readOnly="false" ma:fieldId="{5cf76f15-5ced-4ddc-b409-7134ff3c332f}" ma:taxonomyMulti="true" ma:sspId="e385fb40-52d4-4fae-9c5b-3e8ff8a5878e" ma:termSetId="09814cd3-568e-fe90-9814-8d621ff8fb84" ma:anchorId="fba54fb3-c3e1-fe81-a776-ca4b69148c4d" ma:open="true" ma:isKeyword="false">
      <xsd:complexType>
        <xsd:sequence>
          <xsd:element ref="pc:Terms" minOccurs="0" maxOccurs="1"/>
        </xsd:sequence>
      </xsd:complexType>
    </xsd:element>
    <xsd:element name="MediaServiceLocation" ma:index="26" nillable="true" ma:displayName="Location" ma:hidden="true" ma:internalName="MediaServiceLocation"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Background" ma:index="28" nillable="true" ma:displayName="Background" ma:default="0" ma:format="Dropdown" ma:internalName="Backgroun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30e9df3-be65-4c73-a93b-d1236ebd677e"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3f6bfcbc-3db3-4ae6-bd76-326f0798ad28}" ma:internalName="TaxCatchAll" ma:readOnly="false" ma:showField="CatchAllData" ma:web="16c05727-aa75-4e4a-9b5f-8a80a11658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Image xmlns="71af3243-3dd4-4a8d-8c0d-dd76da1f02a5">
      <Url xsi:nil="true"/>
      <Description xsi:nil="true"/>
    </Image>
    <Status xmlns="71af3243-3dd4-4a8d-8c0d-dd76da1f02a5">Not started</Status>
    <Background xmlns="71af3243-3dd4-4a8d-8c0d-dd76da1f02a5">false</Background>
    <_ip_UnifiedCompliancePolicyProperties xmlns="http://schemas.microsoft.com/sharepoint/v3" xsi:nil="true"/>
    <ImageTagsTaxHTField xmlns="71af3243-3dd4-4a8d-8c0d-dd76da1f02a5">
      <Terms xmlns="http://schemas.microsoft.com/office/infopath/2007/PartnerControls"/>
    </ImageTagsTaxHTField>
    <TaxCatchAll xmlns="230e9df3-be65-4c73-a93b-d1236ebd677e" xsi:nil="true"/>
    <MediaServiceKeyPoints xmlns="71af3243-3dd4-4a8d-8c0d-dd76da1f02a5" xsi:nil="true"/>
  </documentManagement>
</p:properties>
</file>

<file path=customXml/itemProps1.xml><?xml version="1.0" encoding="utf-8"?>
<ds:datastoreItem xmlns:ds="http://schemas.openxmlformats.org/officeDocument/2006/customXml" ds:itemID="{5F80F839-78EF-4FF4-A673-3CC84279C2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af3243-3dd4-4a8d-8c0d-dd76da1f02a5"/>
    <ds:schemaRef ds:uri="16c05727-aa75-4e4a-9b5f-8a80a1165891"/>
    <ds:schemaRef ds:uri="230e9df3-be65-4c73-a93b-d1236ebd67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4A34E49-7289-4AEA-9593-4F55E04ADB10}">
  <ds:schemaRefs>
    <ds:schemaRef ds:uri="http://schemas.microsoft.com/sharepoint/v3/contenttype/forms"/>
  </ds:schemaRefs>
</ds:datastoreItem>
</file>

<file path=customXml/itemProps3.xml><?xml version="1.0" encoding="utf-8"?>
<ds:datastoreItem xmlns:ds="http://schemas.openxmlformats.org/officeDocument/2006/customXml" ds:itemID="{AC3AD2E1-977A-4D4F-8EE8-D64B5FFADF75}">
  <ds:schemaRefs>
    <ds:schemaRef ds:uri="http://purl.org/dc/terms/"/>
    <ds:schemaRef ds:uri="http://schemas.microsoft.com/office/infopath/2007/PartnerControls"/>
    <ds:schemaRef ds:uri="http://schemas.microsoft.com/office/2006/documentManagement/types"/>
    <ds:schemaRef ds:uri="http://schemas.microsoft.com/office/2006/metadata/properties"/>
    <ds:schemaRef ds:uri="http://purl.org/dc/elements/1.1/"/>
    <ds:schemaRef ds:uri="http://schemas.microsoft.com/sharepoint/v3"/>
    <ds:schemaRef ds:uri="230e9df3-be65-4c73-a93b-d1236ebd677e"/>
    <ds:schemaRef ds:uri="http://schemas.openxmlformats.org/package/2006/metadata/core-properties"/>
    <ds:schemaRef ds:uri="16c05727-aa75-4e4a-9b5f-8a80a1165891"/>
    <ds:schemaRef ds:uri="71af3243-3dd4-4a8d-8c0d-dd76da1f02a5"/>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emplate>TM16400962</Template>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6</vt:i4>
      </vt:variant>
    </vt:vector>
  </HeadingPairs>
  <TitlesOfParts>
    <vt:vector size="8" baseType="lpstr">
      <vt:lpstr>Projektplan</vt:lpstr>
      <vt:lpstr>Tabelle1</vt:lpstr>
      <vt:lpstr>Anzeigewoche</vt:lpstr>
      <vt:lpstr>Projektplan!Drucktitel</vt:lpstr>
      <vt:lpstr>Projektanfang</vt:lpstr>
      <vt:lpstr>Projektplan!task_end</vt:lpstr>
      <vt:lpstr>Projektplan!task_progress</vt:lpstr>
      <vt:lpstr>Projektplan!task_start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dc:description/>
  <cp:lastModifiedBy/>
  <dcterms:created xsi:type="dcterms:W3CDTF">2021-12-14T20:18:50Z</dcterms:created>
  <dcterms:modified xsi:type="dcterms:W3CDTF">2023-01-16T13:44:12Z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